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\\uai-svrarq\z.UAIs\Planilhas Administrativas\Sites\Conteúdo Acesso Informação\1. Atividades e Resultados - Planilha de Produção\"/>
    </mc:Choice>
  </mc:AlternateContent>
  <xr:revisionPtr revIDLastSave="0" documentId="13_ncr:1_{972A25A8-A311-47AD-9558-243E463F7C6D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Contratado x Realizado 2023" sheetId="2" r:id="rId1"/>
  </sheets>
  <definedNames>
    <definedName name="_xlnm.Print_Area" localSheetId="0">'Contratado x Realizado 2023'!$A$1:$Q$642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9" i="2" l="1"/>
  <c r="K152" i="2"/>
  <c r="K28" i="2" l="1"/>
  <c r="K11" i="2"/>
</calcChain>
</file>

<file path=xl/sharedStrings.xml><?xml version="1.0" encoding="utf-8"?>
<sst xmlns="http://schemas.openxmlformats.org/spreadsheetml/2006/main" count="2099" uniqueCount="177">
  <si>
    <t>Relatório de acompanhamento de metas contratuais</t>
  </si>
  <si>
    <t>Unidades de Atendimento Integrado UAI do Município de Uberlândia - CNPJ 61.699.567/0086-81</t>
  </si>
  <si>
    <t>Linha de Contratação</t>
  </si>
  <si>
    <t>Matriciamento na Atenção Básica</t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</si>
  <si>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MORUMBI</t>
    </r>
  </si>
  <si>
    <t>Meta</t>
  </si>
  <si>
    <t>% de AIHs aprovadas pelo SUS</t>
  </si>
  <si>
    <t>Aderência da patologia clínica ao volume de atendimentos no PA</t>
  </si>
  <si>
    <t>Aderência da prestação de contas aos plantões médicos contratualizados</t>
  </si>
  <si>
    <t>% atendimentos no tempo esperado desde a chegada ao PA (classificação amarela)</t>
  </si>
  <si>
    <t>97 a 98% conforme Cluster</t>
  </si>
  <si>
    <t>% atendimentos no tempo esperado desde a chegada ao PA (classificação verde)</t>
  </si>
  <si>
    <t>91 a 99% conforme Cluster</t>
  </si>
  <si>
    <t>Índice de rotatividade</t>
  </si>
  <si>
    <t>Aderência à pesquisa de satisfação</t>
  </si>
  <si>
    <t>Índice de satisfação do usuário</t>
  </si>
  <si>
    <t>44 a 48% conforme Cluster</t>
  </si>
  <si>
    <t>% Não conformidades nas visitas</t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</si>
  <si>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TIBERY</t>
    </r>
  </si>
  <si>
    <t>Atenção Especializada</t>
  </si>
  <si>
    <t>Cumprimento do volume de consultas especializadas contratadas</t>
  </si>
  <si>
    <t>Aderência da carga horária do CNES às horas em contrato</t>
  </si>
  <si>
    <t>80 a 120%</t>
  </si>
  <si>
    <t>Custo por atendimento médico (especializado)</t>
  </si>
  <si>
    <r>
      <t xml:space="preserve">Unidades Básicas de Saúde da Família - </t>
    </r>
    <r>
      <rPr>
        <b/>
        <sz val="11"/>
        <color rgb="FFFF0000"/>
        <rFont val="Calibri"/>
        <family val="2"/>
        <scheme val="minor"/>
      </rPr>
      <t>UBSFs LESTE</t>
    </r>
  </si>
  <si>
    <t>Proporção de cadastros completos   em função da área de abrangência</t>
  </si>
  <si>
    <t>Custo por atendimento médico</t>
  </si>
  <si>
    <t xml:space="preserve">Cumprimento do volume de  consultas contratadas para o atendimento ambulatorial dos profissionais médicos </t>
  </si>
  <si>
    <t xml:space="preserve">Cumprimento do volume de  consultas contratadas para o atendimento ambulatorial dos profissionais de enfermagem </t>
  </si>
  <si>
    <t>80  a 120%</t>
  </si>
  <si>
    <t>Proporção de gestantes com pelo menos 6 (seis) consultas prénatal realizadas, sendo a 1ª até a 20ª SEMANA DE GESTAÇÃO</t>
  </si>
  <si>
    <t>Proporção de gestantes com realização de exames para sífilis e HIV</t>
  </si>
  <si>
    <t xml:space="preserve">Proporção de gestantes com atendimento ODONTOLÓGICO realizado </t>
  </si>
  <si>
    <t xml:space="preserve">Razão de exames citopatológicos cérvico-vaginais na faixa etária de 25 a 64 anos em relação à população </t>
  </si>
  <si>
    <t>Cobertura vacinal de Poliomielite e Pentavalente (3º dose) em crianças menores de 1 ano</t>
  </si>
  <si>
    <t>Captação de usuários com condições de saúde crônicas (DIABÉTICOS)</t>
  </si>
  <si>
    <t>65 a 100% conforme Cluster</t>
  </si>
  <si>
    <t>Captação de usuários com condições de saúde crônicas (HIPERTENSOS)</t>
  </si>
  <si>
    <t>58 a100% conforme Cluster</t>
  </si>
  <si>
    <t>60 a 72% conforme Cluster</t>
  </si>
  <si>
    <t>Proporção de pessoas com diabetes, com consulta e hemoglobina GLICADA solicitada no semestre</t>
  </si>
  <si>
    <t>Visitas as Unidades da Rede</t>
  </si>
  <si>
    <t>Adesão ao programa de saúde do idoso</t>
  </si>
  <si>
    <t>40 a 80% conforme Cluster</t>
  </si>
  <si>
    <t>Adesão ao programa de saúde da criança</t>
  </si>
  <si>
    <t>70 a 95% conforme Cluster</t>
  </si>
  <si>
    <t>Captação de usuários com sofrimento psíquico ou transtorno mental</t>
  </si>
  <si>
    <t>6 a 8% conforme Cluster</t>
  </si>
  <si>
    <t>Quantidade de Faltosos vacinação</t>
  </si>
  <si>
    <t xml:space="preserve">Proporção de pessoas com hipertensão, com consulta e PRESSÃO ARTERIAL AFERIDA no semestre </t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</si>
  <si>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CUSTÓDIO PEREIRA</t>
    </r>
  </si>
  <si>
    <t>% de cadastros completos   em função da área de abrangência</t>
  </si>
  <si>
    <t>Proporção de gestantes com pelo menos 6 (seis) consultas prénatal realizadas, sendo a 1ª até a 12ª semana de gestação</t>
  </si>
  <si>
    <t xml:space="preserve">Proporção de gestantes com atendimento odontológico realizado </t>
  </si>
  <si>
    <t>Captação de usuários com condições de saúde crônicas (diabéticos)</t>
  </si>
  <si>
    <t>Captação de usuários com condições de saúde crônicas (hipertensos)</t>
  </si>
  <si>
    <t>36 a 59% conforme Cluster</t>
  </si>
  <si>
    <t>Proporção de pessoas com diabetes, com consulta e hemoglobina glicada solicitada no semestre</t>
  </si>
  <si>
    <t xml:space="preserve">Proporção de pessoas com hipertensão, com consulta e pressão arterial aferida no semestre </t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</si>
  <si>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TIBERY</t>
    </r>
  </si>
  <si>
    <t>% de cadastros completos em função da área de abrangência</t>
  </si>
  <si>
    <t>Cumprimento do volume de consultas contratadas para o atendimento ambulatorial dos profissionais médicos</t>
  </si>
  <si>
    <t>Cumprimento do volume de consultas contratadas para o atendimento ambulatorial dos profissionais de enfermagem</t>
  </si>
  <si>
    <t>Proporção de gestantes com atendimento odontológico realizado</t>
  </si>
  <si>
    <t>Razão de exames citopatológicos cérvico-vaginais na faixa etária de 25 a 64 anos em relação à população</t>
  </si>
  <si>
    <t>Proporção de pessoas com hipertensão, com consulta e pressão arterial aferida no semestre</t>
  </si>
  <si>
    <r>
      <t xml:space="preserve">Centro Especializado em Reabilitação - </t>
    </r>
    <r>
      <rPr>
        <b/>
        <sz val="11"/>
        <color rgb="FFFF0000"/>
        <rFont val="Calibri"/>
        <family val="2"/>
        <scheme val="minor"/>
      </rPr>
      <t>CER</t>
    </r>
  </si>
  <si>
    <t>Disponibilização permanente de informações atualizadas na sistemática de avaliação</t>
  </si>
  <si>
    <t>Relatório/ mês</t>
  </si>
  <si>
    <t>Atualização do CNES</t>
  </si>
  <si>
    <t>Planilha/ mês</t>
  </si>
  <si>
    <t>Número de pessoas em acompanhamento no CER por tipo de reabilitação</t>
  </si>
  <si>
    <t>Reabilitação Intelectual: mínimo 150 usuários ativos/mês</t>
  </si>
  <si>
    <t>Reabilitação Visual: mínimo 150 usuários ativos/mês</t>
  </si>
  <si>
    <t>Reabilitação Física: mínimo 200 usuários ativos/mês</t>
  </si>
  <si>
    <t>Número de pessoas em processo terapêutico no CER</t>
  </si>
  <si>
    <t>Número de Procedimentos realizados no período</t>
  </si>
  <si>
    <t>Produção da Equipe Multiprofissional  CER III (Exceto Médico) = 3.379 procedimentos SIA/SUS</t>
  </si>
  <si>
    <t>Produção da Equipe Médica = 384 procedimentos SIA/SUS</t>
  </si>
  <si>
    <t>Total de altas</t>
  </si>
  <si>
    <t>Total de desligamentos</t>
  </si>
  <si>
    <t>Matriciamento na APS</t>
  </si>
  <si>
    <t>≥ 1</t>
  </si>
  <si>
    <t>Atendimentos compartilhados</t>
  </si>
  <si>
    <t>Ações realizadas com pais/familiares/cuidadores/acompanhantes</t>
  </si>
  <si>
    <t>Capacitação de outros pontos da Rede de Atenção à Saúde e/ou intersetorial</t>
  </si>
  <si>
    <t>Responder a OuvidorSUS em tempo hábil</t>
  </si>
  <si>
    <t>Satisfação do Cliente/ paciente/ usuário</t>
  </si>
  <si>
    <t>Índice de absenteísmo</t>
  </si>
  <si>
    <t>&lt; 2,6</t>
  </si>
  <si>
    <t>Índice de Rotatividade</t>
  </si>
  <si>
    <t>&lt; 7%</t>
  </si>
  <si>
    <t>Manutenção da equipe mínima de profissionais conforme previsto em portaria de habilitação do CER e Instrutivo de Reabilitação do Ministério da Saúde 2020</t>
  </si>
  <si>
    <t>Unidades de Atendimento Integrado UAI do Município de Uberlândia - CNPJ: 61.699.567/0123-60</t>
  </si>
  <si>
    <t>Metas de acordo com o Contratos de Gestão nº 177/2022, e seus respectivos aditivos</t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</si>
  <si>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MARTINS</t>
    </r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</si>
  <si>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ROOSEVELT</t>
    </r>
  </si>
  <si>
    <r>
      <t xml:space="preserve">Unidades Básicas de Saúde da Família - </t>
    </r>
    <r>
      <rPr>
        <b/>
        <sz val="11"/>
        <color rgb="FFFF0000"/>
        <rFont val="Calibri"/>
        <family val="2"/>
        <scheme val="minor"/>
      </rPr>
      <t>UBSFs CENTRAL NORTE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</si>
  <si>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BRASIL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</si>
  <si>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NOSSA SENHORA DAS GRAÇAS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</si>
  <si>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SANTA ROSA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</si>
  <si>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MARTINS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</si>
  <si>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ROOSEVELT</t>
    </r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</si>
  <si>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INFANTIL</t>
    </r>
  </si>
  <si>
    <t>Proporção entre ativos e inativos</t>
  </si>
  <si>
    <t>≤50%</t>
  </si>
  <si>
    <t>% Atividades coletivas</t>
  </si>
  <si>
    <t>≥61%</t>
  </si>
  <si>
    <t>% de internações HC-UFU</t>
  </si>
  <si>
    <t>4 (100%)</t>
  </si>
  <si>
    <t>Matriciamento na Urgência</t>
  </si>
  <si>
    <t>≥1%</t>
  </si>
  <si>
    <t>≥78%</t>
  </si>
  <si>
    <t>Cumprimento das horas contratadas</t>
  </si>
  <si>
    <t>Efetividade do faturamento da produção</t>
  </si>
  <si>
    <t>≥70%</t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</si>
  <si>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LESTE</t>
    </r>
  </si>
  <si>
    <t>≤1%</t>
  </si>
  <si>
    <t>1 (100%)</t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</si>
  <si>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NORTE</t>
    </r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</si>
  <si>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OESTE</t>
    </r>
  </si>
  <si>
    <t>Taxa de ocupação de leitos</t>
  </si>
  <si>
    <t>≥84%</t>
  </si>
  <si>
    <r>
      <t xml:space="preserve">Centro de Convivência e Cultura - </t>
    </r>
    <r>
      <rPr>
        <b/>
        <sz val="11"/>
        <color rgb="FFFF0000"/>
        <rFont val="Calibri"/>
        <family val="2"/>
        <scheme val="minor"/>
      </rPr>
      <t>CCC</t>
    </r>
  </si>
  <si>
    <t>Número de atividades coletivas</t>
  </si>
  <si>
    <t>Número de atividades individuais</t>
  </si>
  <si>
    <t>Atividades realizadas junto a APS</t>
  </si>
  <si>
    <t>Unidades de Atendimento Integrado UAI do Município de Uberlândia - CNPJ: 61.699.567/0128-75</t>
  </si>
  <si>
    <t>Metas de acordo com o Contratos de Gestão nº 178/2022, e seus respectivos aditivos</t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</si>
  <si>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PLANALTO</t>
    </r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</si>
  <si>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LUIZOTE</t>
    </r>
  </si>
  <si>
    <r>
      <t xml:space="preserve">Unidades Básicas de Saúde da Família - </t>
    </r>
    <r>
      <rPr>
        <b/>
        <sz val="11"/>
        <color rgb="FFFF0000"/>
        <rFont val="Calibri"/>
        <family val="2"/>
        <scheme val="minor"/>
      </rPr>
      <t>UBSFs OESTE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</si>
  <si>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DONA ZULMIRA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</si>
  <si>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GUARANI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</si>
  <si>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TOCANTINS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</si>
  <si>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LUIZOTE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</si>
  <si>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PLANALTO</t>
    </r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</si>
  <si>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AD</t>
    </r>
  </si>
  <si>
    <t>≤7%</t>
  </si>
  <si>
    <t>Melhor em Casa</t>
  </si>
  <si>
    <t>Taxa de óbito domiciliar</t>
  </si>
  <si>
    <t>Relatório/mês</t>
  </si>
  <si>
    <t>Taxa de internação hospitalar após a internação domiciliar</t>
  </si>
  <si>
    <t>Taxa de infecção</t>
  </si>
  <si>
    <t>Taxa de desospitalização</t>
  </si>
  <si>
    <t>Taxa de agudização dos pacientes</t>
  </si>
  <si>
    <t>Número de pacientes em AD</t>
  </si>
  <si>
    <t>Taxa de alta</t>
  </si>
  <si>
    <t>Média de tempo de permanência dos pacientes em AD</t>
  </si>
  <si>
    <t>Custo médio por paciente</t>
  </si>
  <si>
    <t>Metas de acordo com o Contratos de Gestão nº 455/2019 - 13º termo aditivo</t>
  </si>
  <si>
    <t>Fonte: Relatório de metas contratuais extraído pela Prefeitura Municipal de Uberlândia/Secretaria Municipal de Saúde, órgão contratante.</t>
  </si>
  <si>
    <t>Contratado x Realizado Ano 2023</t>
  </si>
  <si>
    <t>Resultado
Jan/2023</t>
  </si>
  <si>
    <t>Resultado
Fev/2023</t>
  </si>
  <si>
    <t>Resultado
Mar/2023</t>
  </si>
  <si>
    <t>Resultado
Abr/2023</t>
  </si>
  <si>
    <t>Resultado
Mai/2023</t>
  </si>
  <si>
    <t>Resultado
Jun/2023</t>
  </si>
  <si>
    <t>Resultado
Jul/2023</t>
  </si>
  <si>
    <t>Resultado
Ago/2023</t>
  </si>
  <si>
    <t>Resultado
Set/2023</t>
  </si>
  <si>
    <t>Resultado
Out/2023</t>
  </si>
  <si>
    <t>Resultado
Nov/2023</t>
  </si>
  <si>
    <t>Resultado
Dez/2023</t>
  </si>
  <si>
    <t>-</t>
  </si>
  <si>
    <t>*</t>
  </si>
  <si>
    <t>Taxa de ocupação da unidade de acolhimento (Exclusivo CAPS IJ)</t>
  </si>
  <si>
    <r>
      <rPr>
        <sz val="12"/>
        <color theme="1"/>
        <rFont val="Calibri"/>
        <family val="2"/>
      </rPr>
      <t>≤</t>
    </r>
    <r>
      <rPr>
        <sz val="9.6"/>
        <color theme="1"/>
        <rFont val="Calibri"/>
        <family val="2"/>
      </rPr>
      <t>1%</t>
    </r>
  </si>
  <si>
    <r>
      <rPr>
        <sz val="12"/>
        <color theme="1"/>
        <rFont val="Calibri"/>
        <family val="2"/>
      </rPr>
      <t>≤1</t>
    </r>
    <r>
      <rPr>
        <sz val="12"/>
        <color theme="1"/>
        <rFont val="Calibri"/>
        <family val="2"/>
        <scheme val="minor"/>
      </rPr>
      <t>%</t>
    </r>
  </si>
  <si>
    <r>
      <rPr>
        <sz val="12"/>
        <rFont val="Calibri"/>
        <family val="2"/>
      </rPr>
      <t>≥</t>
    </r>
    <r>
      <rPr>
        <sz val="12"/>
        <rFont val="Calibri"/>
        <family val="2"/>
        <scheme val="minor"/>
      </rPr>
      <t>61%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</si>
  <si>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Calibri"/>
        <family val="2"/>
        <scheme val="minor"/>
      </rPr>
      <t>1%</t>
    </r>
  </si>
  <si>
    <t>≥ 30%</t>
  </si>
  <si>
    <t>2.96</t>
  </si>
  <si>
    <t>6.30%</t>
  </si>
  <si>
    <t>5.30%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</si>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</sst>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%;\-0.00%;0.00%"/>
    <numFmt numFmtId="165" formatCode="0%;\-0%;0%"/>
    <numFmt numFmtId="166" formatCode="0.0"/>
    <numFmt numFmtId="167" formatCode="[$-416]General"/>
    <numFmt numFmtId="168" formatCode="0.0%"/>
    <numFmt numFmtId="169" formatCode="0.0%;\-0.0%;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2"/>
      <name val="Calibri"/>
      <family val="2"/>
    </font>
    <font>
      <sz val="12"/>
      <color theme="1"/>
      <name val="Calibri Light"/>
      <family val="2"/>
      <scheme val="maj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</font>
    <font>
      <sz val="11"/>
      <color theme="1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scheme val="minor"/>
    </font>
    <font>
      <sz val="11"/>
      <name val="Calibri"/>
      <family val="2"/>
    </font>
    <font>
      <sz val="9.6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7" fillId="0" borderId="0"/>
    <xf numFmtId="43" fontId="10" fillId="0" borderId="0" applyFont="0" applyFill="0" applyBorder="0" applyAlignment="0" applyProtection="0"/>
    <xf numFmtId="0" fontId="11" fillId="0" borderId="0"/>
    <xf numFmtId="0" fontId="10" fillId="0" borderId="0"/>
    <xf numFmtId="0" fontId="18" fillId="0" borderId="0"/>
    <xf numFmtId="0" fontId="10" fillId="0" borderId="0"/>
    <xf numFmtId="0" fontId="11" fillId="0" borderId="0"/>
    <xf numFmtId="167" fontId="10" fillId="0" borderId="0"/>
    <xf numFmtId="166" fontId="10" fillId="0" borderId="0"/>
    <xf numFmtId="9" fontId="20" fillId="0" borderId="0" applyBorder="0" applyProtection="0"/>
    <xf numFmtId="0" fontId="2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23" fillId="0" borderId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65">
    <xf numFmtId="0" fontId="0" fillId="0" borderId="0" xfId="0"/>
    <xf numFmtId="0" fontId="6" fillId="0" borderId="15" xfId="0" applyFont="1" applyBorder="1" applyAlignment="1">
      <alignment horizontal="left" vertical="center" wrapText="1" readingOrder="1"/>
    </xf>
    <xf numFmtId="9" fontId="8" fillId="0" borderId="16" xfId="0" applyNumberFormat="1" applyFont="1" applyBorder="1" applyAlignment="1">
      <alignment horizontal="center" vertical="center"/>
    </xf>
    <xf numFmtId="9" fontId="8" fillId="2" borderId="16" xfId="0" applyNumberFormat="1" applyFont="1" applyFill="1" applyBorder="1" applyAlignment="1">
      <alignment horizontal="center" vertical="center"/>
    </xf>
    <xf numFmtId="9" fontId="6" fillId="0" borderId="16" xfId="0" applyNumberFormat="1" applyFont="1" applyBorder="1" applyAlignment="1">
      <alignment horizontal="center" vertical="center"/>
    </xf>
    <xf numFmtId="9" fontId="8" fillId="0" borderId="16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 readingOrder="1"/>
    </xf>
    <xf numFmtId="9" fontId="8" fillId="0" borderId="20" xfId="0" applyNumberFormat="1" applyFont="1" applyBorder="1" applyAlignment="1">
      <alignment horizontal="center" vertical="center"/>
    </xf>
    <xf numFmtId="9" fontId="8" fillId="0" borderId="16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7" fillId="0" borderId="16" xfId="2" applyNumberFormat="1" applyFont="1" applyBorder="1" applyAlignment="1">
      <alignment horizontal="center" vertical="center"/>
    </xf>
    <xf numFmtId="9" fontId="7" fillId="0" borderId="16" xfId="2" applyNumberFormat="1" applyFont="1" applyBorder="1" applyAlignment="1">
      <alignment horizontal="center" vertical="center"/>
    </xf>
    <xf numFmtId="9" fontId="7" fillId="0" borderId="16" xfId="1" applyFont="1" applyBorder="1" applyAlignment="1">
      <alignment horizontal="center" vertical="center"/>
    </xf>
    <xf numFmtId="165" fontId="7" fillId="0" borderId="20" xfId="2" applyNumberFormat="1" applyFont="1" applyBorder="1" applyAlignment="1">
      <alignment horizontal="center" vertical="center"/>
    </xf>
    <xf numFmtId="9" fontId="7" fillId="0" borderId="20" xfId="2" applyNumberFormat="1" applyFont="1" applyBorder="1" applyAlignment="1">
      <alignment horizontal="center" vertical="center"/>
    </xf>
    <xf numFmtId="9" fontId="7" fillId="0" borderId="20" xfId="1" applyFont="1" applyBorder="1" applyAlignment="1">
      <alignment horizontal="center" vertical="center"/>
    </xf>
    <xf numFmtId="9" fontId="7" fillId="0" borderId="16" xfId="2" applyNumberFormat="1" applyFont="1" applyBorder="1" applyAlignment="1">
      <alignment horizontal="center" vertical="center" wrapText="1"/>
    </xf>
    <xf numFmtId="9" fontId="8" fillId="0" borderId="16" xfId="2" applyNumberFormat="1" applyFont="1" applyBorder="1" applyAlignment="1">
      <alignment horizontal="center" vertical="center" wrapText="1"/>
    </xf>
    <xf numFmtId="9" fontId="7" fillId="0" borderId="20" xfId="2" applyNumberFormat="1" applyFont="1" applyBorder="1" applyAlignment="1">
      <alignment horizontal="center" vertical="center" wrapText="1"/>
    </xf>
    <xf numFmtId="0" fontId="11" fillId="0" borderId="19" xfId="3" applyFont="1" applyBorder="1" applyAlignment="1">
      <alignment horizontal="left" vertical="center" wrapText="1"/>
    </xf>
    <xf numFmtId="9" fontId="8" fillId="0" borderId="16" xfId="4" applyNumberFormat="1" applyFont="1" applyBorder="1" applyAlignment="1">
      <alignment horizontal="center" vertical="center"/>
    </xf>
    <xf numFmtId="9" fontId="6" fillId="0" borderId="16" xfId="4" applyNumberFormat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9" fontId="7" fillId="3" borderId="16" xfId="2" applyNumberFormat="1" applyFont="1" applyFill="1" applyBorder="1" applyAlignment="1">
      <alignment horizontal="center" vertical="center" wrapText="1"/>
    </xf>
    <xf numFmtId="9" fontId="8" fillId="3" borderId="16" xfId="2" applyNumberFormat="1" applyFont="1" applyFill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165" fontId="8" fillId="0" borderId="20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8" fillId="0" borderId="16" xfId="4" applyNumberFormat="1" applyFont="1" applyBorder="1" applyAlignment="1">
      <alignment horizontal="center" vertical="center"/>
    </xf>
    <xf numFmtId="165" fontId="13" fillId="0" borderId="20" xfId="4" applyNumberFormat="1" applyFont="1" applyBorder="1" applyAlignment="1">
      <alignment horizontal="center" vertical="center"/>
    </xf>
    <xf numFmtId="0" fontId="0" fillId="0" borderId="7" xfId="0" applyBorder="1"/>
    <xf numFmtId="9" fontId="14" fillId="0" borderId="16" xfId="2" applyNumberFormat="1" applyFont="1" applyBorder="1" applyAlignment="1">
      <alignment horizontal="center" vertical="center"/>
    </xf>
    <xf numFmtId="9" fontId="14" fillId="0" borderId="20" xfId="2" applyNumberFormat="1" applyFont="1" applyBorder="1" applyAlignment="1">
      <alignment horizontal="center" vertical="center"/>
    </xf>
    <xf numFmtId="9" fontId="8" fillId="0" borderId="20" xfId="4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 readingOrder="1"/>
    </xf>
    <xf numFmtId="9" fontId="7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0" fontId="11" fillId="0" borderId="15" xfId="3" applyFont="1" applyBorder="1" applyAlignment="1">
      <alignment horizontal="left" vertical="center" wrapText="1"/>
    </xf>
    <xf numFmtId="9" fontId="8" fillId="2" borderId="16" xfId="2" applyNumberFormat="1" applyFont="1" applyFill="1" applyBorder="1" applyAlignment="1">
      <alignment horizontal="center" vertical="center"/>
    </xf>
    <xf numFmtId="9" fontId="12" fillId="0" borderId="16" xfId="0" applyNumberFormat="1" applyFont="1" applyBorder="1" applyAlignment="1">
      <alignment horizontal="center" vertical="center"/>
    </xf>
    <xf numFmtId="9" fontId="8" fillId="0" borderId="16" xfId="6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readingOrder="1"/>
    </xf>
    <xf numFmtId="9" fontId="8" fillId="0" borderId="13" xfId="0" applyNumberFormat="1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9" fontId="15" fillId="0" borderId="16" xfId="0" applyNumberFormat="1" applyFont="1" applyBorder="1" applyAlignment="1">
      <alignment horizontal="center" vertical="center"/>
    </xf>
    <xf numFmtId="9" fontId="14" fillId="0" borderId="16" xfId="0" applyNumberFormat="1" applyFont="1" applyBorder="1" applyAlignment="1">
      <alignment horizontal="center" vertical="center"/>
    </xf>
    <xf numFmtId="9" fontId="7" fillId="0" borderId="16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 wrapText="1"/>
    </xf>
    <xf numFmtId="165" fontId="14" fillId="0" borderId="16" xfId="0" applyNumberFormat="1" applyFont="1" applyBorder="1" applyAlignment="1">
      <alignment horizontal="center" vertical="center" wrapText="1"/>
    </xf>
    <xf numFmtId="165" fontId="14" fillId="0" borderId="20" xfId="0" applyNumberFormat="1" applyFont="1" applyBorder="1" applyAlignment="1">
      <alignment horizontal="center" vertical="center"/>
    </xf>
    <xf numFmtId="9" fontId="12" fillId="0" borderId="16" xfId="6" applyNumberFormat="1" applyFont="1" applyBorder="1" applyAlignment="1">
      <alignment horizontal="center" vertical="center"/>
    </xf>
    <xf numFmtId="165" fontId="12" fillId="0" borderId="13" xfId="6" applyNumberFormat="1" applyFont="1" applyBorder="1" applyAlignment="1">
      <alignment horizontal="center" vertical="center"/>
    </xf>
    <xf numFmtId="9" fontId="8" fillId="0" borderId="16" xfId="7" applyFont="1" applyBorder="1" applyAlignment="1">
      <alignment horizontal="center" vertical="center"/>
    </xf>
    <xf numFmtId="165" fontId="12" fillId="0" borderId="16" xfId="6" applyNumberFormat="1" applyFont="1" applyBorder="1" applyAlignment="1">
      <alignment horizontal="center" vertical="center"/>
    </xf>
    <xf numFmtId="165" fontId="12" fillId="0" borderId="20" xfId="6" applyNumberFormat="1" applyFont="1" applyBorder="1" applyAlignment="1">
      <alignment horizontal="center" vertical="center"/>
    </xf>
    <xf numFmtId="9" fontId="8" fillId="0" borderId="16" xfId="7" applyFont="1" applyFill="1" applyBorder="1" applyAlignment="1">
      <alignment horizontal="center" vertical="center"/>
    </xf>
    <xf numFmtId="165" fontId="14" fillId="0" borderId="16" xfId="2" applyNumberFormat="1" applyFont="1" applyBorder="1" applyAlignment="1">
      <alignment horizontal="center" vertical="center"/>
    </xf>
    <xf numFmtId="165" fontId="15" fillId="0" borderId="16" xfId="2" applyNumberFormat="1" applyFont="1" applyBorder="1" applyAlignment="1">
      <alignment horizontal="center" vertical="center"/>
    </xf>
    <xf numFmtId="9" fontId="15" fillId="0" borderId="16" xfId="2" applyNumberFormat="1" applyFont="1" applyBorder="1" applyAlignment="1">
      <alignment horizontal="center" vertical="center"/>
    </xf>
    <xf numFmtId="9" fontId="8" fillId="0" borderId="16" xfId="2" applyNumberFormat="1" applyFont="1" applyBorder="1" applyAlignment="1">
      <alignment horizontal="center" vertical="center"/>
    </xf>
    <xf numFmtId="165" fontId="14" fillId="0" borderId="16" xfId="2" applyNumberFormat="1" applyFont="1" applyBorder="1" applyAlignment="1">
      <alignment horizontal="center" vertical="center" wrapText="1"/>
    </xf>
    <xf numFmtId="165" fontId="15" fillId="0" borderId="16" xfId="2" applyNumberFormat="1" applyFont="1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/>
    </xf>
    <xf numFmtId="165" fontId="14" fillId="0" borderId="20" xfId="2" applyNumberFormat="1" applyFon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169" fontId="12" fillId="0" borderId="16" xfId="0" applyNumberFormat="1" applyFont="1" applyBorder="1" applyAlignment="1">
      <alignment horizontal="center" vertical="center"/>
    </xf>
    <xf numFmtId="168" fontId="12" fillId="0" borderId="16" xfId="6" applyNumberFormat="1" applyFont="1" applyBorder="1" applyAlignment="1">
      <alignment horizontal="center" vertical="center"/>
    </xf>
    <xf numFmtId="9" fontId="7" fillId="0" borderId="37" xfId="0" applyNumberFormat="1" applyFont="1" applyBorder="1" applyAlignment="1">
      <alignment horizontal="center" vertical="center" wrapText="1"/>
    </xf>
    <xf numFmtId="9" fontId="7" fillId="0" borderId="28" xfId="0" applyNumberFormat="1" applyFont="1" applyBorder="1" applyAlignment="1">
      <alignment horizontal="center" vertical="center" wrapText="1"/>
    </xf>
    <xf numFmtId="9" fontId="7" fillId="0" borderId="23" xfId="0" applyNumberFormat="1" applyFont="1" applyBorder="1" applyAlignment="1">
      <alignment horizontal="center" vertical="center" wrapText="1"/>
    </xf>
    <xf numFmtId="9" fontId="7" fillId="0" borderId="28" xfId="0" applyNumberFormat="1" applyFont="1" applyBorder="1" applyAlignment="1">
      <alignment horizontal="center" vertical="center"/>
    </xf>
    <xf numFmtId="9" fontId="7" fillId="0" borderId="37" xfId="0" applyNumberFormat="1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 wrapText="1"/>
    </xf>
    <xf numFmtId="0" fontId="11" fillId="0" borderId="37" xfId="3" applyFont="1" applyBorder="1" applyAlignment="1">
      <alignment horizontal="center" vertical="center" wrapText="1"/>
    </xf>
    <xf numFmtId="9" fontId="7" fillId="0" borderId="33" xfId="0" applyNumberFormat="1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0" borderId="16" xfId="0" applyNumberFormat="1" applyFont="1" applyBorder="1" applyAlignment="1">
      <alignment horizontal="center" vertical="center" wrapText="1"/>
    </xf>
    <xf numFmtId="9" fontId="7" fillId="0" borderId="20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 readingOrder="1"/>
    </xf>
    <xf numFmtId="9" fontId="8" fillId="0" borderId="18" xfId="6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9" fontId="12" fillId="0" borderId="18" xfId="6" applyNumberFormat="1" applyFont="1" applyBorder="1" applyAlignment="1">
      <alignment horizontal="center" vertical="center"/>
    </xf>
    <xf numFmtId="0" fontId="6" fillId="0" borderId="43" xfId="0" applyFont="1" applyBorder="1" applyAlignment="1">
      <alignment vertical="center" wrapText="1" readingOrder="1"/>
    </xf>
    <xf numFmtId="9" fontId="8" fillId="0" borderId="20" xfId="6" applyNumberFormat="1" applyFont="1" applyBorder="1" applyAlignment="1">
      <alignment horizontal="center" vertical="center"/>
    </xf>
    <xf numFmtId="9" fontId="8" fillId="0" borderId="21" xfId="6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 readingOrder="1"/>
    </xf>
    <xf numFmtId="9" fontId="8" fillId="0" borderId="14" xfId="0" applyNumberFormat="1" applyFont="1" applyBorder="1" applyAlignment="1">
      <alignment horizontal="center" vertical="center"/>
    </xf>
    <xf numFmtId="9" fontId="8" fillId="0" borderId="21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 readingOrder="1"/>
    </xf>
    <xf numFmtId="9" fontId="8" fillId="0" borderId="18" xfId="2" applyNumberFormat="1" applyFont="1" applyBorder="1" applyAlignment="1">
      <alignment horizontal="center" vertical="center"/>
    </xf>
    <xf numFmtId="9" fontId="14" fillId="0" borderId="18" xfId="2" applyNumberFormat="1" applyFont="1" applyBorder="1" applyAlignment="1">
      <alignment horizontal="center" vertical="center"/>
    </xf>
    <xf numFmtId="9" fontId="7" fillId="0" borderId="18" xfId="2" applyNumberFormat="1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 readingOrder="1"/>
    </xf>
    <xf numFmtId="9" fontId="14" fillId="0" borderId="21" xfId="2" applyNumberFormat="1" applyFont="1" applyBorder="1" applyAlignment="1">
      <alignment horizontal="center" vertical="center"/>
    </xf>
    <xf numFmtId="9" fontId="7" fillId="0" borderId="18" xfId="1" applyFont="1" applyBorder="1" applyAlignment="1">
      <alignment horizontal="center" vertical="center"/>
    </xf>
    <xf numFmtId="165" fontId="12" fillId="0" borderId="18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9" fontId="12" fillId="0" borderId="18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9" fontId="8" fillId="0" borderId="18" xfId="7" applyFont="1" applyBorder="1" applyAlignment="1">
      <alignment horizontal="center" vertical="center"/>
    </xf>
    <xf numFmtId="9" fontId="12" fillId="0" borderId="20" xfId="6" applyNumberFormat="1" applyFont="1" applyBorder="1" applyAlignment="1">
      <alignment horizontal="center" vertical="center"/>
    </xf>
    <xf numFmtId="9" fontId="12" fillId="0" borderId="21" xfId="6" applyNumberFormat="1" applyFont="1" applyBorder="1" applyAlignment="1">
      <alignment horizontal="center" vertical="center"/>
    </xf>
    <xf numFmtId="165" fontId="12" fillId="0" borderId="14" xfId="6" applyNumberFormat="1" applyFont="1" applyBorder="1" applyAlignment="1">
      <alignment horizontal="center" vertical="center"/>
    </xf>
    <xf numFmtId="165" fontId="12" fillId="0" borderId="18" xfId="6" applyNumberFormat="1" applyFont="1" applyBorder="1" applyAlignment="1">
      <alignment horizontal="center" vertical="center"/>
    </xf>
    <xf numFmtId="165" fontId="12" fillId="0" borderId="21" xfId="6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 readingOrder="1"/>
    </xf>
    <xf numFmtId="9" fontId="8" fillId="0" borderId="18" xfId="7" applyFont="1" applyFill="1" applyBorder="1" applyAlignment="1">
      <alignment horizontal="center" vertical="center"/>
    </xf>
    <xf numFmtId="168" fontId="12" fillId="0" borderId="18" xfId="6" applyNumberFormat="1" applyFont="1" applyBorder="1" applyAlignment="1">
      <alignment horizontal="center" vertical="center"/>
    </xf>
    <xf numFmtId="9" fontId="12" fillId="0" borderId="13" xfId="6" applyNumberFormat="1" applyFont="1" applyBorder="1" applyAlignment="1">
      <alignment horizontal="center" vertical="center"/>
    </xf>
    <xf numFmtId="9" fontId="12" fillId="0" borderId="14" xfId="6" applyNumberFormat="1" applyFont="1" applyBorder="1" applyAlignment="1">
      <alignment horizontal="center" vertical="center"/>
    </xf>
    <xf numFmtId="165" fontId="14" fillId="0" borderId="18" xfId="2" applyNumberFormat="1" applyFont="1" applyBorder="1" applyAlignment="1">
      <alignment horizontal="center" vertical="center"/>
    </xf>
    <xf numFmtId="165" fontId="15" fillId="0" borderId="18" xfId="2" applyNumberFormat="1" applyFont="1" applyBorder="1" applyAlignment="1">
      <alignment horizontal="center" vertical="center"/>
    </xf>
    <xf numFmtId="165" fontId="14" fillId="0" borderId="21" xfId="2" applyNumberFormat="1" applyFont="1" applyBorder="1" applyAlignment="1">
      <alignment horizontal="center" vertical="center"/>
    </xf>
    <xf numFmtId="9" fontId="8" fillId="0" borderId="18" xfId="2" applyNumberFormat="1" applyFont="1" applyBorder="1" applyAlignment="1">
      <alignment horizontal="center" vertical="center" wrapText="1"/>
    </xf>
    <xf numFmtId="165" fontId="15" fillId="0" borderId="18" xfId="2" applyNumberFormat="1" applyFont="1" applyBorder="1" applyAlignment="1">
      <alignment horizontal="center" vertical="center" wrapText="1"/>
    </xf>
    <xf numFmtId="9" fontId="7" fillId="0" borderId="20" xfId="0" applyNumberFormat="1" applyFont="1" applyBorder="1" applyAlignment="1">
      <alignment horizontal="center" vertical="center"/>
    </xf>
    <xf numFmtId="9" fontId="6" fillId="0" borderId="16" xfId="1" applyFont="1" applyBorder="1" applyAlignment="1">
      <alignment horizontal="center" vertical="center" wrapText="1" readingOrder="1"/>
    </xf>
    <xf numFmtId="9" fontId="6" fillId="0" borderId="37" xfId="1" applyFont="1" applyBorder="1" applyAlignment="1">
      <alignment horizontal="center" vertical="center" wrapText="1" readingOrder="1"/>
    </xf>
    <xf numFmtId="10" fontId="7" fillId="0" borderId="2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 readingOrder="1"/>
    </xf>
    <xf numFmtId="165" fontId="6" fillId="0" borderId="16" xfId="13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 wrapText="1" readingOrder="1"/>
    </xf>
    <xf numFmtId="10" fontId="7" fillId="0" borderId="28" xfId="0" applyNumberFormat="1" applyFont="1" applyBorder="1" applyAlignment="1">
      <alignment horizontal="center" vertical="center" wrapText="1"/>
    </xf>
    <xf numFmtId="9" fontId="6" fillId="0" borderId="23" xfId="1" applyFont="1" applyBorder="1" applyAlignment="1">
      <alignment horizontal="center" vertical="center" wrapText="1" readingOrder="1"/>
    </xf>
    <xf numFmtId="9" fontId="6" fillId="0" borderId="28" xfId="1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9" fontId="6" fillId="0" borderId="16" xfId="0" applyNumberFormat="1" applyFont="1" applyBorder="1" applyAlignment="1">
      <alignment horizontal="center" vertical="center" wrapText="1" readingOrder="1"/>
    </xf>
    <xf numFmtId="9" fontId="6" fillId="0" borderId="20" xfId="0" applyNumberFormat="1" applyFont="1" applyBorder="1" applyAlignment="1">
      <alignment horizontal="center" vertical="center" wrapText="1" readingOrder="1"/>
    </xf>
    <xf numFmtId="165" fontId="12" fillId="0" borderId="16" xfId="13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 wrapText="1" readingOrder="1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9" fontId="14" fillId="0" borderId="20" xfId="0" applyNumberFormat="1" applyFont="1" applyBorder="1" applyAlignment="1">
      <alignment horizontal="center" vertical="center"/>
    </xf>
    <xf numFmtId="10" fontId="7" fillId="0" borderId="16" xfId="2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 wrapText="1"/>
    </xf>
    <xf numFmtId="165" fontId="15" fillId="0" borderId="16" xfId="13" applyNumberFormat="1" applyFont="1" applyBorder="1" applyAlignment="1">
      <alignment horizontal="center" vertical="center"/>
    </xf>
    <xf numFmtId="9" fontId="7" fillId="0" borderId="16" xfId="1" applyFont="1" applyBorder="1" applyAlignment="1">
      <alignment horizontal="center" vertical="center" wrapText="1"/>
    </xf>
    <xf numFmtId="9" fontId="7" fillId="0" borderId="20" xfId="1" applyFont="1" applyBorder="1" applyAlignment="1">
      <alignment horizontal="center" vertical="center" wrapText="1"/>
    </xf>
    <xf numFmtId="9" fontId="8" fillId="0" borderId="13" xfId="1" applyFont="1" applyBorder="1" applyAlignment="1">
      <alignment horizontal="center" vertical="center"/>
    </xf>
    <xf numFmtId="9" fontId="8" fillId="0" borderId="20" xfId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 wrapText="1" readingOrder="1"/>
    </xf>
    <xf numFmtId="165" fontId="8" fillId="0" borderId="16" xfId="13" applyNumberFormat="1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9" fontId="7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9" fontId="7" fillId="0" borderId="20" xfId="0" applyNumberFormat="1" applyFont="1" applyBorder="1" applyAlignment="1">
      <alignment horizontal="center" vertical="center" wrapText="1"/>
    </xf>
    <xf numFmtId="9" fontId="8" fillId="0" borderId="29" xfId="5" applyNumberFormat="1" applyFont="1" applyBorder="1" applyAlignment="1">
      <alignment horizontal="center" vertical="center"/>
    </xf>
    <xf numFmtId="9" fontId="8" fillId="0" borderId="28" xfId="5" applyNumberFormat="1" applyFont="1" applyBorder="1" applyAlignment="1">
      <alignment horizontal="center" vertical="center"/>
    </xf>
    <xf numFmtId="9" fontId="8" fillId="0" borderId="36" xfId="5" applyNumberFormat="1" applyFont="1" applyBorder="1" applyAlignment="1">
      <alignment horizontal="center" vertical="center"/>
    </xf>
    <xf numFmtId="9" fontId="8" fillId="0" borderId="37" xfId="5" applyNumberFormat="1" applyFont="1" applyBorder="1" applyAlignment="1">
      <alignment horizontal="center" vertical="center"/>
    </xf>
    <xf numFmtId="9" fontId="7" fillId="0" borderId="29" xfId="0" applyNumberFormat="1" applyFont="1" applyBorder="1" applyAlignment="1">
      <alignment horizontal="center" vertical="center" wrapText="1"/>
    </xf>
    <xf numFmtId="9" fontId="7" fillId="0" borderId="28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9" fontId="7" fillId="0" borderId="36" xfId="0" applyNumberFormat="1" applyFont="1" applyBorder="1" applyAlignment="1">
      <alignment horizontal="center" vertical="center" wrapText="1"/>
    </xf>
    <xf numFmtId="9" fontId="7" fillId="0" borderId="37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9" fontId="7" fillId="0" borderId="16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9" fontId="7" fillId="0" borderId="27" xfId="0" applyNumberFormat="1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 wrapText="1"/>
    </xf>
    <xf numFmtId="9" fontId="7" fillId="0" borderId="29" xfId="0" applyNumberFormat="1" applyFont="1" applyBorder="1" applyAlignment="1">
      <alignment horizontal="center" vertical="center"/>
    </xf>
    <xf numFmtId="9" fontId="7" fillId="0" borderId="28" xfId="0" applyNumberFormat="1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 wrapText="1"/>
    </xf>
    <xf numFmtId="9" fontId="7" fillId="0" borderId="24" xfId="0" applyNumberFormat="1" applyFont="1" applyBorder="1" applyAlignment="1">
      <alignment horizontal="center" vertical="center" wrapText="1"/>
    </xf>
    <xf numFmtId="9" fontId="7" fillId="0" borderId="23" xfId="0" applyNumberFormat="1" applyFont="1" applyBorder="1" applyAlignment="1">
      <alignment horizontal="center" vertical="center" wrapText="1"/>
    </xf>
    <xf numFmtId="9" fontId="7" fillId="0" borderId="36" xfId="0" applyNumberFormat="1" applyFont="1" applyBorder="1" applyAlignment="1">
      <alignment horizontal="center" vertical="center"/>
    </xf>
    <xf numFmtId="9" fontId="7" fillId="0" borderId="37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9" fillId="0" borderId="8" xfId="0" applyFont="1" applyBorder="1" applyAlignment="1">
      <alignment horizontal="center" vertical="center" wrapText="1" readingOrder="1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7" fillId="0" borderId="20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9" fontId="7" fillId="0" borderId="2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 readingOrder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29" xfId="3" applyFont="1" applyBorder="1" applyAlignment="1">
      <alignment horizontal="center" vertical="center" wrapText="1"/>
    </xf>
    <xf numFmtId="0" fontId="11" fillId="0" borderId="28" xfId="3" applyFont="1" applyBorder="1" applyAlignment="1">
      <alignment horizontal="center" vertical="center" wrapText="1"/>
    </xf>
    <xf numFmtId="9" fontId="11" fillId="0" borderId="29" xfId="1" applyFont="1" applyBorder="1" applyAlignment="1">
      <alignment horizontal="center" vertical="center" wrapText="1"/>
    </xf>
    <xf numFmtId="9" fontId="11" fillId="0" borderId="28" xfId="1" applyFont="1" applyBorder="1" applyAlignment="1">
      <alignment horizontal="center" vertical="center" wrapText="1"/>
    </xf>
    <xf numFmtId="0" fontId="11" fillId="0" borderId="15" xfId="3" applyFont="1" applyBorder="1" applyAlignment="1">
      <alignment horizontal="left" vertical="center" wrapText="1"/>
    </xf>
    <xf numFmtId="9" fontId="11" fillId="0" borderId="29" xfId="3" applyNumberFormat="1" applyFont="1" applyBorder="1" applyAlignment="1">
      <alignment horizontal="center" vertical="center" wrapText="1"/>
    </xf>
    <xf numFmtId="9" fontId="11" fillId="0" borderId="28" xfId="3" applyNumberFormat="1" applyFont="1" applyBorder="1" applyAlignment="1">
      <alignment horizontal="center" vertical="center" wrapText="1"/>
    </xf>
    <xf numFmtId="0" fontId="11" fillId="0" borderId="36" xfId="3" applyFont="1" applyBorder="1" applyAlignment="1">
      <alignment horizontal="center" vertical="center" wrapText="1"/>
    </xf>
    <xf numFmtId="0" fontId="11" fillId="0" borderId="37" xfId="3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16" fillId="2" borderId="0" xfId="0" applyFont="1" applyFill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9" fontId="6" fillId="0" borderId="18" xfId="0" applyNumberFormat="1" applyFont="1" applyBorder="1" applyAlignment="1">
      <alignment horizontal="center" vertical="center" wrapText="1" readingOrder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14" xfId="0" applyNumberFormat="1" applyFont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 readingOrder="1"/>
    </xf>
  </cellXfs>
  <cellStyles count="36">
    <cellStyle name="Excel Built-in Normal" xfId="20" xr:uid="{6584DD87-166A-427B-B2EC-37059A557A17}"/>
    <cellStyle name="Excel Built-in Normal 1" xfId="16" xr:uid="{7AB3CCFC-2B43-4E8F-A088-90A0B097665A}"/>
    <cellStyle name="Excel Built-in Percent" xfId="17" xr:uid="{E563EBF0-2052-4066-A73B-483CDDBF58D5}"/>
    <cellStyle name="Normal" xfId="0" builtinId="0"/>
    <cellStyle name="Normal 10" xfId="31" xr:uid="{5DD9DA8E-0D4C-41C8-A0E2-8DA640F09C09}"/>
    <cellStyle name="Normal 2" xfId="6" xr:uid="{A2FC38A3-EA18-4DF6-AA8F-6E7E6D0F3761}"/>
    <cellStyle name="Normal 2 2" xfId="19" xr:uid="{B2698F05-9091-4DF8-A7EE-4D3CEF08DFB3}"/>
    <cellStyle name="Normal 3" xfId="8" xr:uid="{696AF1A9-CEC3-44F9-9774-44EDE2941F1F}"/>
    <cellStyle name="Normal 3 2" xfId="15" xr:uid="{E539B7C9-51BD-4752-9DC4-386E2368AABD}"/>
    <cellStyle name="Normal 3 3" xfId="14" xr:uid="{9794AF6E-8E1F-4BAA-9254-BF378994A72B}"/>
    <cellStyle name="Normal 3 4" xfId="21" xr:uid="{C24F268F-B4AD-4B7D-A563-DB2533B33116}"/>
    <cellStyle name="Normal 4" xfId="3" xr:uid="{7E9EA61C-9725-4DE3-AD08-0028074459BC}"/>
    <cellStyle name="Normal 4 2" xfId="12" xr:uid="{EDC05BED-1E01-43B0-B805-7BDF659DABCF}"/>
    <cellStyle name="Normal 4 2 2" xfId="22" xr:uid="{1F860804-9489-4E5D-A84F-EE70FCB10100}"/>
    <cellStyle name="Normal 4 3" xfId="26" xr:uid="{288159E0-5F54-4BF6-89CC-DDA7DEEBED8E}"/>
    <cellStyle name="Normal 4 4" xfId="29" xr:uid="{0CFD79A9-6BE0-4882-8EE3-D9EB4D639AD5}"/>
    <cellStyle name="Normal 5" xfId="5" xr:uid="{93552347-A586-4015-A346-F61CA61E843B}"/>
    <cellStyle name="Normal 5 2" xfId="24" xr:uid="{62412A64-4A12-45CB-8C39-5E342A47D00C}"/>
    <cellStyle name="Normal 5 2 2" xfId="30" xr:uid="{0273DF4C-A5F1-46ED-994F-83402DF6FE01}"/>
    <cellStyle name="Normal 5 3" xfId="28" xr:uid="{FBA4467B-A059-40AF-8B17-4BFC75AA664E}"/>
    <cellStyle name="Normal 6" xfId="4" xr:uid="{378D2505-4008-403E-B077-8895C902EC23}"/>
    <cellStyle name="Normal 6 2" xfId="23" xr:uid="{D6B534C6-EE46-4E39-ADE3-B143553035C7}"/>
    <cellStyle name="Normal 6 2 2" xfId="27" xr:uid="{31985F81-4EFA-4954-9D1D-DC9D888F012F}"/>
    <cellStyle name="Normal 6 3" xfId="25" xr:uid="{49BB4446-ADA5-47F1-A17D-0AB86AE78814}"/>
    <cellStyle name="Normal 7" xfId="2" xr:uid="{07CC29AB-E74B-4541-98D0-030C664D8A20}"/>
    <cellStyle name="Normal 7 2" xfId="11" xr:uid="{881A3664-38AD-4191-8F93-6D48F382B1D8}"/>
    <cellStyle name="Normal 8" xfId="9" xr:uid="{C91394C4-6E4F-42E3-BB37-93198ACF7415}"/>
    <cellStyle name="Normal 8 2" xfId="32" xr:uid="{26257197-799B-4A74-B1B8-23DC790D74EC}"/>
    <cellStyle name="Normal 8 3" xfId="33" xr:uid="{27DF20BC-3C96-44D6-B697-A81D5D49B4FB}"/>
    <cellStyle name="Normal 9" xfId="13" xr:uid="{C2398597-2CEE-402D-9BE2-42113C795D24}"/>
    <cellStyle name="Porcentagem" xfId="1" builtinId="5"/>
    <cellStyle name="Porcentagem 2" xfId="7" xr:uid="{F04FE328-91F1-4C6A-827D-DE9F09C86E82}"/>
    <cellStyle name="Porcentagem 2 2" xfId="18" xr:uid="{0CF3FEEA-0B67-40E9-9CA0-C427C6F30F4B}"/>
    <cellStyle name="Porcentagem 3" xfId="34" xr:uid="{B3C18A93-4D0D-4A48-BCAA-03679AB6229E}"/>
    <cellStyle name="Porcentagem 4" xfId="35" xr:uid="{8F3A1049-2506-473E-906E-A875797FE2B1}"/>
    <cellStyle name="Vírgula 2" xfId="10" xr:uid="{87A5A2B9-3D43-49FC-88CE-15406F6A63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758106</xdr:colOff>
      <xdr:row>1</xdr:row>
      <xdr:rowOff>134408</xdr:rowOff>
    </xdr:from>
    <xdr:to>
      <xdr:col>6</xdr:col>
      <xdr:colOff>193192</xdr:colOff>
      <xdr:row>1</xdr:row>
      <xdr:rowOff>602246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905916-F842-4493-ACF3-44AB54817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689" y="10336741"/>
          <a:ext cx="2483086" cy="471013"/>
        </a:xfrm>
        <a:prstGeom prst="rect">
          <a:avLst/>
        </a:prstGeom>
      </xdr:spPr>
    </xdr:pic>
    <xdr:clientData/>
  </xdr:twoCellAnchor>
  <xdr:twoCellAnchor editAs="oneCell">
    <xdr:from>
      <xdr:col>14</xdr:col>
      <xdr:colOff>137848</xdr:colOff>
      <xdr:row>1</xdr:row>
      <xdr:rowOff>150397</xdr:rowOff>
    </xdr:from>
    <xdr:to>
      <xdr:col>14</xdr:col>
      <xdr:colOff>588171</xdr:colOff>
      <xdr:row>1</xdr:row>
      <xdr:rowOff>602463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20C0716-D88D-43BF-8A20-AF9C32D14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9598" y="10352730"/>
          <a:ext cx="450323" cy="448891"/>
        </a:xfrm>
        <a:prstGeom prst="rect">
          <a:avLst/>
        </a:prstGeom>
      </xdr:spPr>
    </xdr:pic>
    <xdr:clientData/>
  </xdr:twoCellAnchor>
  <xdr:twoCellAnchor editAs="oneCell">
    <xdr:from>
      <xdr:col>1</xdr:col>
      <xdr:colOff>573616</xdr:colOff>
      <xdr:row>1</xdr:row>
      <xdr:rowOff>139449</xdr:rowOff>
    </xdr:from>
    <xdr:to>
      <xdr:col>1</xdr:col>
      <xdr:colOff>2184088</xdr:colOff>
      <xdr:row>1</xdr:row>
      <xdr:rowOff>637592</xdr:rowOff>
    </xdr:to>
    <xdr:pic>
      <xdr:nvPicPr>
        <xdr:cNvPr id="4" name="Imagem 3" descr="Texto, Email&#10;&#10;Descrição gerada automaticamente">
          <a:extLst>
            <a:ext uri="{FF2B5EF4-FFF2-40B4-BE49-F238E27FC236}">
              <a16:creationId xmlns:a16="http://schemas.microsoft.com/office/drawing/2014/main" id="{9917EA9E-AE48-4D80-9136-4F78DB561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366" y="10341782"/>
          <a:ext cx="1613647" cy="494968"/>
        </a:xfrm>
        <a:prstGeom prst="rect">
          <a:avLst/>
        </a:prstGeom>
      </xdr:spPr>
    </xdr:pic>
    <xdr:clientData/>
  </xdr:twoCellAnchor>
  <xdr:twoCellAnchor editAs="oneCell">
    <xdr:from>
      <xdr:col>3</xdr:col>
      <xdr:colOff>620522</xdr:colOff>
      <xdr:row>142</xdr:row>
      <xdr:rowOff>134408</xdr:rowOff>
    </xdr:from>
    <xdr:to>
      <xdr:col>7</xdr:col>
      <xdr:colOff>267275</xdr:colOff>
      <xdr:row>142</xdr:row>
      <xdr:rowOff>619179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17FBC71-B5F4-4A61-BF58-B0244E9E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939" y="170600158"/>
          <a:ext cx="2483086" cy="481596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104775</xdr:colOff>
      <xdr:row>142</xdr:row>
      <xdr:rowOff>92188</xdr:rowOff>
    </xdr:from>
    <xdr:to>
      <xdr:col>14</xdr:col>
      <xdr:colOff>555098</xdr:colOff>
      <xdr:row>142</xdr:row>
      <xdr:rowOff>551662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31246AB-AF25-485F-AB2F-52C19B28F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6525" y="170557938"/>
          <a:ext cx="450323" cy="459474"/>
        </a:xfrm>
        <a:prstGeom prst="rect">
          <a:avLst/>
        </a:prstGeom>
      </xdr:spPr>
    </xdr:pic>
    <xdr:clientData/>
  </xdr:twoCellAnchor>
  <xdr:twoCellAnchor editAs="oneCell">
    <xdr:from>
      <xdr:col>1</xdr:col>
      <xdr:colOff>541866</xdr:colOff>
      <xdr:row>142</xdr:row>
      <xdr:rowOff>54783</xdr:rowOff>
    </xdr:from>
    <xdr:to>
      <xdr:col>1</xdr:col>
      <xdr:colOff>2155513</xdr:colOff>
      <xdr:row>142</xdr:row>
      <xdr:rowOff>563509</xdr:rowOff>
    </xdr:to>
    <xdr:pic>
      <xdr:nvPicPr>
        <xdr:cNvPr id="7" name="Imagem 6" descr="Texto, Email&#10;&#10;Descrição gerada automaticamente">
          <a:extLst>
            <a:ext uri="{FF2B5EF4-FFF2-40B4-BE49-F238E27FC236}">
              <a16:creationId xmlns:a16="http://schemas.microsoft.com/office/drawing/2014/main" id="{577FC22F-5ADD-450F-9C0F-C60C6E356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16" y="170520533"/>
          <a:ext cx="1613647" cy="505551"/>
        </a:xfrm>
        <a:prstGeom prst="rect">
          <a:avLst/>
        </a:prstGeom>
      </xdr:spPr>
    </xdr:pic>
    <xdr:clientData/>
  </xdr:twoCellAnchor>
  <xdr:twoCellAnchor editAs="oneCell">
    <xdr:from>
      <xdr:col>3</xdr:col>
      <xdr:colOff>620522</xdr:colOff>
      <xdr:row>417</xdr:row>
      <xdr:rowOff>134408</xdr:rowOff>
    </xdr:from>
    <xdr:to>
      <xdr:col>7</xdr:col>
      <xdr:colOff>267275</xdr:colOff>
      <xdr:row>417</xdr:row>
      <xdr:rowOff>619179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8EE5D04-275B-438A-98DF-8E0662538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939" y="242609158"/>
          <a:ext cx="2483086" cy="481596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104775</xdr:colOff>
      <xdr:row>417</xdr:row>
      <xdr:rowOff>92188</xdr:rowOff>
    </xdr:from>
    <xdr:to>
      <xdr:col>14</xdr:col>
      <xdr:colOff>555098</xdr:colOff>
      <xdr:row>417</xdr:row>
      <xdr:rowOff>551662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80CA9849-C9C9-4825-AA9A-ACA6D10C7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6525" y="242566938"/>
          <a:ext cx="450323" cy="459474"/>
        </a:xfrm>
        <a:prstGeom prst="rect">
          <a:avLst/>
        </a:prstGeom>
      </xdr:spPr>
    </xdr:pic>
    <xdr:clientData/>
  </xdr:twoCellAnchor>
  <xdr:twoCellAnchor editAs="oneCell">
    <xdr:from>
      <xdr:col>1</xdr:col>
      <xdr:colOff>541866</xdr:colOff>
      <xdr:row>417</xdr:row>
      <xdr:rowOff>54783</xdr:rowOff>
    </xdr:from>
    <xdr:to>
      <xdr:col>1</xdr:col>
      <xdr:colOff>2155513</xdr:colOff>
      <xdr:row>417</xdr:row>
      <xdr:rowOff>563509</xdr:rowOff>
    </xdr:to>
    <xdr:pic>
      <xdr:nvPicPr>
        <xdr:cNvPr id="10" name="Imagem 9" descr="Texto, Email&#10;&#10;Descrição gerada automaticamente">
          <a:extLst>
            <a:ext uri="{FF2B5EF4-FFF2-40B4-BE49-F238E27FC236}">
              <a16:creationId xmlns:a16="http://schemas.microsoft.com/office/drawing/2014/main" id="{AB8F0B5D-3C97-4B8A-ADC2-659DB17CB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16" y="242529533"/>
          <a:ext cx="1613647" cy="505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6D40-2E32-4CD5-8A57-68FBD9FAB59B}">
  <sheetPr>
    <pageSetUpPr fitToPage="1"/>
  </sheetPr>
  <dimension ref="A1:R642"/>
  <sheetViews>
    <sheetView tabSelected="1" view="pageBreakPreview" zoomScale="90" zoomScaleNormal="90" zoomScaleSheetLayoutView="90" workbookViewId="0">
      <selection activeCell="N16" sqref="N16"/>
    </sheetView>
  </sheetViews>
  <sheetFormatPr defaultRowHeight="14.5" x14ac:dyDescent="0.35"/>
  <cols>
    <col min="1" max="1" width="4.26953125" customWidth="1"/>
    <col min="2" max="2" width="72" customWidth="1"/>
    <col min="3" max="4" width="13" customWidth="1"/>
    <col min="5" max="5" width="9.81640625" bestFit="1" customWidth="1"/>
    <col min="6" max="16" width="9.81640625" customWidth="1"/>
    <col min="17" max="17" width="4" customWidth="1"/>
  </cols>
  <sheetData>
    <row r="1" spans="2:16" ht="15" thickBot="1" x14ac:dyDescent="0.4"/>
    <row r="2" spans="2:16" ht="60" customHeight="1" thickBot="1" x14ac:dyDescent="0.4"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7"/>
    </row>
    <row r="3" spans="2:16" x14ac:dyDescent="0.35">
      <c r="B3" s="218" t="s">
        <v>0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20"/>
    </row>
    <row r="4" spans="2:16" x14ac:dyDescent="0.35">
      <c r="B4" s="211" t="s">
        <v>1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3"/>
    </row>
    <row r="5" spans="2:16" ht="15" thickBot="1" x14ac:dyDescent="0.4">
      <c r="B5" s="221" t="s">
        <v>150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3"/>
    </row>
    <row r="6" spans="2:16" ht="19" thickBot="1" x14ac:dyDescent="0.4">
      <c r="B6" s="208" t="s">
        <v>152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10"/>
    </row>
    <row r="7" spans="2:16" ht="15" thickBot="1" x14ac:dyDescent="0.4">
      <c r="B7" s="211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3"/>
    </row>
    <row r="8" spans="2:16" ht="15" thickBot="1" x14ac:dyDescent="0.4">
      <c r="B8" s="200" t="s">
        <v>4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2"/>
    </row>
    <row r="9" spans="2:16" ht="15" customHeight="1" x14ac:dyDescent="0.35">
      <c r="B9" s="198" t="s">
        <v>2</v>
      </c>
      <c r="C9" s="170" t="s">
        <v>5</v>
      </c>
      <c r="D9" s="171"/>
      <c r="E9" s="155" t="s">
        <v>153</v>
      </c>
      <c r="F9" s="155" t="s">
        <v>154</v>
      </c>
      <c r="G9" s="155" t="s">
        <v>155</v>
      </c>
      <c r="H9" s="155" t="s">
        <v>156</v>
      </c>
      <c r="I9" s="155" t="s">
        <v>157</v>
      </c>
      <c r="J9" s="155" t="s">
        <v>158</v>
      </c>
      <c r="K9" s="155" t="s">
        <v>159</v>
      </c>
      <c r="L9" s="155" t="s">
        <v>160</v>
      </c>
      <c r="M9" s="155" t="s">
        <v>161</v>
      </c>
      <c r="N9" s="155" t="s">
        <v>162</v>
      </c>
      <c r="O9" s="155" t="s">
        <v>163</v>
      </c>
      <c r="P9" s="159" t="s">
        <v>164</v>
      </c>
    </row>
    <row r="10" spans="2:16" x14ac:dyDescent="0.35">
      <c r="B10" s="199"/>
      <c r="C10" s="172"/>
      <c r="D10" s="173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60"/>
    </row>
    <row r="11" spans="2:16" ht="15.5" x14ac:dyDescent="0.35">
      <c r="B11" s="1" t="s">
        <v>6</v>
      </c>
      <c r="C11" s="166">
        <v>0.95</v>
      </c>
      <c r="D11" s="167"/>
      <c r="E11" s="78">
        <v>1</v>
      </c>
      <c r="F11" s="2">
        <v>0.99450000000000005</v>
      </c>
      <c r="G11" s="2">
        <v>1</v>
      </c>
      <c r="H11" s="2">
        <v>1</v>
      </c>
      <c r="I11" s="2">
        <v>0.98994974874371855</v>
      </c>
      <c r="J11" s="2">
        <v>0.99574468085106382</v>
      </c>
      <c r="K11" s="2">
        <f>(155+21)/176</f>
        <v>1</v>
      </c>
      <c r="L11" s="2">
        <v>1</v>
      </c>
      <c r="M11" s="73">
        <v>1</v>
      </c>
      <c r="N11" s="73" t="s">
        <v>176</v>
      </c>
      <c r="O11" s="73" t="s">
        <v>176</v>
      </c>
      <c r="P11" s="73" t="s">
        <v>176</v>
      </c>
    </row>
    <row r="12" spans="2:16" ht="15.5" x14ac:dyDescent="0.35">
      <c r="B12" s="1" t="s">
        <v>7</v>
      </c>
      <c r="C12" s="166">
        <v>1</v>
      </c>
      <c r="D12" s="167"/>
      <c r="E12" s="78">
        <v>1.2553000000000001</v>
      </c>
      <c r="F12" s="2" t="s">
        <v>165</v>
      </c>
      <c r="G12" s="2">
        <v>1.2287999999999999</v>
      </c>
      <c r="H12" s="2">
        <v>1.2483</v>
      </c>
      <c r="I12" s="3">
        <v>1.1411</v>
      </c>
      <c r="J12" s="3">
        <v>1.0506</v>
      </c>
      <c r="K12" s="3">
        <v>1.0542</v>
      </c>
      <c r="L12" s="46">
        <v>1.0847</v>
      </c>
      <c r="M12" s="73">
        <v>1.0971650300918594</v>
      </c>
      <c r="N12" s="73" t="s">
        <v>176</v>
      </c>
      <c r="O12" s="73" t="s">
        <v>176</v>
      </c>
      <c r="P12" s="73" t="s">
        <v>176</v>
      </c>
    </row>
    <row r="13" spans="2:16" ht="15.5" x14ac:dyDescent="0.35">
      <c r="B13" s="1" t="s">
        <v>8</v>
      </c>
      <c r="C13" s="166">
        <v>1</v>
      </c>
      <c r="D13" s="167"/>
      <c r="E13" s="78">
        <v>1.4717</v>
      </c>
      <c r="F13" s="2">
        <v>1.246</v>
      </c>
      <c r="G13" s="2">
        <v>3.000322989233692</v>
      </c>
      <c r="H13" s="2">
        <v>1.6867000000000001</v>
      </c>
      <c r="I13" s="4">
        <v>1.0917467163301313</v>
      </c>
      <c r="J13" s="4">
        <v>1.1541252609603339</v>
      </c>
      <c r="K13" s="4">
        <v>1.539654501216545</v>
      </c>
      <c r="L13" s="4">
        <v>1.4283999999999999</v>
      </c>
      <c r="M13" s="73">
        <v>1.5212000000000001</v>
      </c>
      <c r="N13" s="73" t="s">
        <v>176</v>
      </c>
      <c r="O13" s="73" t="s">
        <v>176</v>
      </c>
      <c r="P13" s="73" t="s">
        <v>176</v>
      </c>
    </row>
    <row r="14" spans="2:16" ht="31" x14ac:dyDescent="0.35">
      <c r="B14" s="1" t="s">
        <v>9</v>
      </c>
      <c r="C14" s="166" t="s">
        <v>10</v>
      </c>
      <c r="D14" s="167"/>
      <c r="E14" s="78">
        <v>0.89949999999999997</v>
      </c>
      <c r="F14" s="2">
        <v>0.90810000000000002</v>
      </c>
      <c r="G14" s="2">
        <v>0.95393141669553172</v>
      </c>
      <c r="H14" s="4">
        <v>0.95652173913043481</v>
      </c>
      <c r="I14" s="2">
        <v>0.98433303491495072</v>
      </c>
      <c r="J14" s="2">
        <v>0.99332344213649848</v>
      </c>
      <c r="K14" s="2">
        <v>0.99777613046701263</v>
      </c>
      <c r="L14" s="47">
        <v>1</v>
      </c>
      <c r="M14" s="73">
        <v>1</v>
      </c>
      <c r="N14" s="73" t="s">
        <v>176</v>
      </c>
      <c r="O14" s="73" t="s">
        <v>176</v>
      </c>
      <c r="P14" s="73" t="s">
        <v>176</v>
      </c>
    </row>
    <row r="15" spans="2:16" ht="31" x14ac:dyDescent="0.35">
      <c r="B15" s="1" t="s">
        <v>11</v>
      </c>
      <c r="C15" s="166" t="s">
        <v>12</v>
      </c>
      <c r="D15" s="167"/>
      <c r="E15" s="78">
        <v>0.86609999999999998</v>
      </c>
      <c r="F15" s="2">
        <v>0.90810000000000002</v>
      </c>
      <c r="G15" s="2">
        <v>0.8870971719952262</v>
      </c>
      <c r="H15" s="4">
        <v>0.8870971719952262</v>
      </c>
      <c r="I15" s="2">
        <v>0.81765322657515971</v>
      </c>
      <c r="J15" s="2">
        <v>0.91962970755312434</v>
      </c>
      <c r="K15" s="2">
        <v>0.93539357294815806</v>
      </c>
      <c r="L15" s="47">
        <v>0.96709999999999996</v>
      </c>
      <c r="M15" s="73">
        <v>0.91906096706377016</v>
      </c>
      <c r="N15" s="73" t="s">
        <v>176</v>
      </c>
      <c r="O15" s="73" t="s">
        <v>176</v>
      </c>
      <c r="P15" s="73" t="s">
        <v>176</v>
      </c>
    </row>
    <row r="16" spans="2:16" ht="15.5" x14ac:dyDescent="0.35">
      <c r="B16" s="1" t="s">
        <v>13</v>
      </c>
      <c r="C16" s="166">
        <v>0.01</v>
      </c>
      <c r="D16" s="167"/>
      <c r="E16" s="78">
        <v>8.5000000000000006E-3</v>
      </c>
      <c r="F16" s="2">
        <v>2.7900000000000001E-2</v>
      </c>
      <c r="G16" s="2">
        <v>3.1073446327683617E-2</v>
      </c>
      <c r="H16" s="2">
        <v>2.86E-2</v>
      </c>
      <c r="I16" s="4">
        <v>2.7227722772277228E-2</v>
      </c>
      <c r="J16" s="4">
        <v>3.0660377358490566E-2</v>
      </c>
      <c r="K16" s="4">
        <v>2.3999999999999998E-3</v>
      </c>
      <c r="L16" s="47">
        <v>1.6299999999999999E-2</v>
      </c>
      <c r="M16" s="73">
        <v>2.1999999999999999E-2</v>
      </c>
      <c r="N16" s="73" t="s">
        <v>176</v>
      </c>
      <c r="O16" s="73" t="s">
        <v>176</v>
      </c>
      <c r="P16" s="73" t="s">
        <v>176</v>
      </c>
    </row>
    <row r="17" spans="2:16" ht="15.5" x14ac:dyDescent="0.35">
      <c r="B17" s="1" t="s">
        <v>14</v>
      </c>
      <c r="C17" s="166">
        <v>0.04</v>
      </c>
      <c r="D17" s="167"/>
      <c r="E17" s="78">
        <v>4.8999999999999998E-3</v>
      </c>
      <c r="F17" s="2">
        <v>5.0000000000000001E-3</v>
      </c>
      <c r="G17" s="5">
        <v>2.8845818663506117E-3</v>
      </c>
      <c r="H17" s="4">
        <v>2.9204955541500799E-3</v>
      </c>
      <c r="I17" s="2">
        <v>4.7116315522566961E-3</v>
      </c>
      <c r="J17" s="2">
        <v>4.1664351980445534E-3</v>
      </c>
      <c r="K17" s="2">
        <v>7.3515918891641436E-3</v>
      </c>
      <c r="L17" s="47">
        <v>7.3000000000000001E-3</v>
      </c>
      <c r="M17" s="73">
        <v>7.5903966190760848E-3</v>
      </c>
      <c r="N17" s="73" t="s">
        <v>176</v>
      </c>
      <c r="O17" s="73" t="s">
        <v>176</v>
      </c>
      <c r="P17" s="73" t="s">
        <v>176</v>
      </c>
    </row>
    <row r="18" spans="2:16" ht="15.5" x14ac:dyDescent="0.35">
      <c r="B18" s="1" t="s">
        <v>15</v>
      </c>
      <c r="C18" s="166" t="s">
        <v>16</v>
      </c>
      <c r="D18" s="167"/>
      <c r="E18" s="78">
        <v>0.44540000000000002</v>
      </c>
      <c r="F18" s="2">
        <v>0.48659999999999998</v>
      </c>
      <c r="G18" s="2">
        <v>0.27794561933534745</v>
      </c>
      <c r="H18" s="4">
        <v>0.28980891719745222</v>
      </c>
      <c r="I18" s="2">
        <v>0.27397260273972601</v>
      </c>
      <c r="J18" s="2">
        <v>0.40533333333333332</v>
      </c>
      <c r="K18" s="2">
        <v>0.44773790951638065</v>
      </c>
      <c r="L18" s="47">
        <v>0.375</v>
      </c>
      <c r="M18" s="73">
        <v>0.32234432234432236</v>
      </c>
      <c r="N18" s="73" t="s">
        <v>176</v>
      </c>
      <c r="O18" s="73" t="s">
        <v>176</v>
      </c>
      <c r="P18" s="73" t="s">
        <v>176</v>
      </c>
    </row>
    <row r="19" spans="2:16" ht="16" thickBot="1" x14ac:dyDescent="0.4">
      <c r="B19" s="6" t="s">
        <v>17</v>
      </c>
      <c r="C19" s="177">
        <v>0.5</v>
      </c>
      <c r="D19" s="178"/>
      <c r="E19" s="77" t="s">
        <v>165</v>
      </c>
      <c r="F19" s="7">
        <v>0.15</v>
      </c>
      <c r="G19" s="7">
        <v>0.22500000000000001</v>
      </c>
      <c r="H19" s="7">
        <v>0.2</v>
      </c>
      <c r="I19" s="7">
        <v>0.2</v>
      </c>
      <c r="J19" s="7">
        <v>0.125</v>
      </c>
      <c r="K19" s="7">
        <v>0.25</v>
      </c>
      <c r="L19" s="7">
        <v>0.25</v>
      </c>
      <c r="M19" s="74">
        <v>0.17499999999999999</v>
      </c>
      <c r="N19" s="74" t="s">
        <v>176</v>
      </c>
      <c r="O19" s="74" t="s">
        <v>176</v>
      </c>
      <c r="P19" s="74" t="s">
        <v>176</v>
      </c>
    </row>
    <row r="20" spans="2:16" ht="16" thickBot="1" x14ac:dyDescent="0.4">
      <c r="B20" s="229" t="s">
        <v>19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1"/>
    </row>
    <row r="21" spans="2:16" ht="15.5" x14ac:dyDescent="0.35">
      <c r="B21" s="95" t="s">
        <v>20</v>
      </c>
      <c r="C21" s="191">
        <v>1</v>
      </c>
      <c r="D21" s="192"/>
      <c r="E21" s="85" t="s">
        <v>165</v>
      </c>
      <c r="F21" s="85" t="s">
        <v>165</v>
      </c>
      <c r="G21" s="85" t="s">
        <v>165</v>
      </c>
      <c r="H21" s="85" t="s">
        <v>165</v>
      </c>
      <c r="I21" s="85" t="s">
        <v>165</v>
      </c>
      <c r="J21" s="85" t="s">
        <v>165</v>
      </c>
      <c r="K21" s="85" t="s">
        <v>165</v>
      </c>
      <c r="L21" s="85" t="s">
        <v>165</v>
      </c>
      <c r="M21" s="85" t="s">
        <v>165</v>
      </c>
      <c r="N21" s="50" t="s">
        <v>176</v>
      </c>
      <c r="O21" s="50" t="s">
        <v>176</v>
      </c>
      <c r="P21" s="96" t="s">
        <v>176</v>
      </c>
    </row>
    <row r="22" spans="2:16" ht="15.75" customHeight="1" x14ac:dyDescent="0.35">
      <c r="B22" s="88" t="s">
        <v>21</v>
      </c>
      <c r="C22" s="166" t="s">
        <v>22</v>
      </c>
      <c r="D22" s="167"/>
      <c r="E22" s="86" t="s">
        <v>165</v>
      </c>
      <c r="F22" s="86" t="s">
        <v>165</v>
      </c>
      <c r="G22" s="86" t="s">
        <v>165</v>
      </c>
      <c r="H22" s="86" t="s">
        <v>165</v>
      </c>
      <c r="I22" s="86" t="s">
        <v>165</v>
      </c>
      <c r="J22" s="86" t="s">
        <v>165</v>
      </c>
      <c r="K22" s="86" t="s">
        <v>165</v>
      </c>
      <c r="L22" s="86" t="s">
        <v>165</v>
      </c>
      <c r="M22" s="86" t="s">
        <v>165</v>
      </c>
      <c r="N22" s="2" t="s">
        <v>176</v>
      </c>
      <c r="O22" s="2" t="s">
        <v>176</v>
      </c>
      <c r="P22" s="90" t="s">
        <v>176</v>
      </c>
    </row>
    <row r="23" spans="2:16" ht="16" thickBot="1" x14ac:dyDescent="0.4">
      <c r="B23" s="92" t="s">
        <v>23</v>
      </c>
      <c r="C23" s="177">
        <v>1</v>
      </c>
      <c r="D23" s="178"/>
      <c r="E23" s="87" t="s">
        <v>165</v>
      </c>
      <c r="F23" s="87" t="s">
        <v>165</v>
      </c>
      <c r="G23" s="87" t="s">
        <v>165</v>
      </c>
      <c r="H23" s="87" t="s">
        <v>165</v>
      </c>
      <c r="I23" s="87" t="s">
        <v>165</v>
      </c>
      <c r="J23" s="87" t="s">
        <v>165</v>
      </c>
      <c r="K23" s="87" t="s">
        <v>165</v>
      </c>
      <c r="L23" s="87" t="s">
        <v>165</v>
      </c>
      <c r="M23" s="87" t="s">
        <v>165</v>
      </c>
      <c r="N23" s="7" t="s">
        <v>176</v>
      </c>
      <c r="O23" s="7" t="s">
        <v>176</v>
      </c>
      <c r="P23" s="97" t="s">
        <v>176</v>
      </c>
    </row>
    <row r="24" spans="2:16" ht="15" thickBot="1" x14ac:dyDescent="0.4">
      <c r="B24" s="237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9"/>
    </row>
    <row r="25" spans="2:16" x14ac:dyDescent="0.35">
      <c r="B25" s="200" t="s">
        <v>18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2"/>
    </row>
    <row r="26" spans="2:16" ht="15" customHeight="1" x14ac:dyDescent="0.35">
      <c r="B26" s="199" t="s">
        <v>2</v>
      </c>
      <c r="C26" s="235" t="s">
        <v>5</v>
      </c>
      <c r="D26" s="236"/>
      <c r="E26" s="156" t="s">
        <v>153</v>
      </c>
      <c r="F26" s="156" t="s">
        <v>154</v>
      </c>
      <c r="G26" s="156" t="s">
        <v>155</v>
      </c>
      <c r="H26" s="156" t="s">
        <v>156</v>
      </c>
      <c r="I26" s="156" t="s">
        <v>157</v>
      </c>
      <c r="J26" s="156" t="s">
        <v>158</v>
      </c>
      <c r="K26" s="156" t="s">
        <v>159</v>
      </c>
      <c r="L26" s="156" t="s">
        <v>160</v>
      </c>
      <c r="M26" s="156" t="s">
        <v>161</v>
      </c>
      <c r="N26" s="156" t="s">
        <v>162</v>
      </c>
      <c r="O26" s="156" t="s">
        <v>163</v>
      </c>
      <c r="P26" s="160" t="s">
        <v>164</v>
      </c>
    </row>
    <row r="27" spans="2:16" x14ac:dyDescent="0.35">
      <c r="B27" s="199"/>
      <c r="C27" s="172"/>
      <c r="D27" s="173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60"/>
    </row>
    <row r="28" spans="2:16" ht="15.5" x14ac:dyDescent="0.35">
      <c r="B28" s="1" t="s">
        <v>6</v>
      </c>
      <c r="C28" s="166">
        <v>0.95</v>
      </c>
      <c r="D28" s="167"/>
      <c r="E28" s="78">
        <v>0</v>
      </c>
      <c r="F28" s="2">
        <v>0.98509999999999998</v>
      </c>
      <c r="G28" s="2">
        <v>0.99099099099099097</v>
      </c>
      <c r="H28" s="2">
        <v>0.99342105263157898</v>
      </c>
      <c r="I28" s="2">
        <v>0.99481865284974091</v>
      </c>
      <c r="J28" s="2">
        <v>0.98290598290598286</v>
      </c>
      <c r="K28" s="2">
        <f>(197+91)/291</f>
        <v>0.98969072164948457</v>
      </c>
      <c r="L28" s="2">
        <v>0.99570000000000003</v>
      </c>
      <c r="M28" s="2">
        <v>1</v>
      </c>
      <c r="N28" s="2" t="s">
        <v>176</v>
      </c>
      <c r="O28" s="2" t="s">
        <v>176</v>
      </c>
      <c r="P28" s="90" t="s">
        <v>176</v>
      </c>
    </row>
    <row r="29" spans="2:16" ht="15.5" x14ac:dyDescent="0.35">
      <c r="B29" s="1" t="s">
        <v>7</v>
      </c>
      <c r="C29" s="166">
        <v>1</v>
      </c>
      <c r="D29" s="167"/>
      <c r="E29" s="78">
        <v>1.4995000000000001</v>
      </c>
      <c r="F29" s="2" t="s">
        <v>165</v>
      </c>
      <c r="G29" s="2">
        <v>1.7698</v>
      </c>
      <c r="H29" s="2">
        <v>1.7518</v>
      </c>
      <c r="I29" s="2">
        <v>1.6380999999999999</v>
      </c>
      <c r="J29" s="2">
        <v>1.6076999999999999</v>
      </c>
      <c r="K29" s="2">
        <v>1.4979</v>
      </c>
      <c r="L29" s="48">
        <v>1.5582</v>
      </c>
      <c r="M29" s="2">
        <v>1.3853370732179127</v>
      </c>
      <c r="N29" s="2" t="s">
        <v>176</v>
      </c>
      <c r="O29" s="2" t="s">
        <v>176</v>
      </c>
      <c r="P29" s="90" t="s">
        <v>176</v>
      </c>
    </row>
    <row r="30" spans="2:16" ht="15.5" x14ac:dyDescent="0.35">
      <c r="B30" s="1" t="s">
        <v>8</v>
      </c>
      <c r="C30" s="166">
        <v>1</v>
      </c>
      <c r="D30" s="167"/>
      <c r="E30" s="78">
        <v>1.3479000000000001</v>
      </c>
      <c r="F30" s="2">
        <v>1.335</v>
      </c>
      <c r="G30" s="2">
        <v>2.9733770090845564</v>
      </c>
      <c r="H30" s="2">
        <v>1.6155999999999999</v>
      </c>
      <c r="I30" s="2">
        <v>1.1196620232929893</v>
      </c>
      <c r="J30" s="2">
        <v>1.2202214348981397</v>
      </c>
      <c r="K30" s="2">
        <v>1.096904761904762</v>
      </c>
      <c r="L30" s="4">
        <v>1.2344999999999999</v>
      </c>
      <c r="M30" s="2">
        <v>1.4771000000000001</v>
      </c>
      <c r="N30" s="2" t="s">
        <v>176</v>
      </c>
      <c r="O30" s="2" t="s">
        <v>176</v>
      </c>
      <c r="P30" s="90" t="s">
        <v>176</v>
      </c>
    </row>
    <row r="31" spans="2:16" ht="31" x14ac:dyDescent="0.35">
      <c r="B31" s="1" t="s">
        <v>9</v>
      </c>
      <c r="C31" s="166" t="s">
        <v>10</v>
      </c>
      <c r="D31" s="167"/>
      <c r="E31" s="78">
        <v>0.94369999999999998</v>
      </c>
      <c r="F31" s="2">
        <v>0.95599999999999996</v>
      </c>
      <c r="G31" s="2">
        <v>0.95953193564115069</v>
      </c>
      <c r="H31" s="4">
        <v>0.96</v>
      </c>
      <c r="I31" s="4">
        <v>0.96919060052219319</v>
      </c>
      <c r="J31" s="4">
        <v>0.97925033467202138</v>
      </c>
      <c r="K31" s="4">
        <v>0.973701955495617</v>
      </c>
      <c r="L31" s="4">
        <v>0.97719999999999996</v>
      </c>
      <c r="M31" s="2">
        <v>0.97916666666666663</v>
      </c>
      <c r="N31" s="2" t="s">
        <v>176</v>
      </c>
      <c r="O31" s="2" t="s">
        <v>176</v>
      </c>
      <c r="P31" s="90" t="s">
        <v>176</v>
      </c>
    </row>
    <row r="32" spans="2:16" ht="31" x14ac:dyDescent="0.35">
      <c r="B32" s="1" t="s">
        <v>11</v>
      </c>
      <c r="C32" s="166" t="s">
        <v>12</v>
      </c>
      <c r="D32" s="167"/>
      <c r="E32" s="78">
        <v>0.90229999999999999</v>
      </c>
      <c r="F32" s="2">
        <v>0.95599999999999996</v>
      </c>
      <c r="G32" s="2">
        <v>0.92914678547021312</v>
      </c>
      <c r="H32" s="4">
        <v>0.92914678547021312</v>
      </c>
      <c r="I32" s="4">
        <v>0.76549799830158927</v>
      </c>
      <c r="J32" s="4">
        <v>0.88704581358609791</v>
      </c>
      <c r="K32" s="4">
        <v>0.86703267273701123</v>
      </c>
      <c r="L32" s="4">
        <v>0.92700000000000005</v>
      </c>
      <c r="M32" s="2">
        <v>0.9038284436258387</v>
      </c>
      <c r="N32" s="2" t="s">
        <v>176</v>
      </c>
      <c r="O32" s="2" t="s">
        <v>176</v>
      </c>
      <c r="P32" s="90" t="s">
        <v>176</v>
      </c>
    </row>
    <row r="33" spans="1:16" ht="15.5" x14ac:dyDescent="0.35">
      <c r="B33" s="1" t="s">
        <v>13</v>
      </c>
      <c r="C33" s="166">
        <v>0.01</v>
      </c>
      <c r="D33" s="167"/>
      <c r="E33" s="78">
        <v>2.0500000000000001E-2</v>
      </c>
      <c r="F33" s="2">
        <v>9.1000000000000004E-3</v>
      </c>
      <c r="G33" s="2">
        <v>9.2165898617511521E-3</v>
      </c>
      <c r="H33" s="2">
        <v>1.61E-2</v>
      </c>
      <c r="I33" s="2">
        <v>3.0701754385964911E-2</v>
      </c>
      <c r="J33" s="2">
        <v>1.4767932489451477E-2</v>
      </c>
      <c r="K33" s="2">
        <v>6.4000000000000003E-3</v>
      </c>
      <c r="L33" s="4">
        <v>3.4099999999999998E-2</v>
      </c>
      <c r="M33" s="2">
        <v>1.5100000000000001E-2</v>
      </c>
      <c r="N33" s="2" t="s">
        <v>176</v>
      </c>
      <c r="O33" s="2" t="s">
        <v>176</v>
      </c>
      <c r="P33" s="90" t="s">
        <v>176</v>
      </c>
    </row>
    <row r="34" spans="1:16" ht="15.5" x14ac:dyDescent="0.35">
      <c r="B34" s="1" t="s">
        <v>14</v>
      </c>
      <c r="C34" s="166">
        <v>0.04</v>
      </c>
      <c r="D34" s="167"/>
      <c r="E34" s="78">
        <v>6.6E-3</v>
      </c>
      <c r="F34" s="2">
        <v>5.8999999999999999E-3</v>
      </c>
      <c r="G34" s="5">
        <v>5.1455128914462767E-3</v>
      </c>
      <c r="H34" s="4">
        <v>6.7847623420183396E-3</v>
      </c>
      <c r="I34" s="4">
        <v>6.3346018594344624E-3</v>
      </c>
      <c r="J34" s="4">
        <v>3.297941347171486E-3</v>
      </c>
      <c r="K34" s="4">
        <v>8.1820865726617079E-3</v>
      </c>
      <c r="L34" s="4">
        <v>1.04E-2</v>
      </c>
      <c r="M34" s="2">
        <v>8.4165170556552964E-3</v>
      </c>
      <c r="N34" s="2" t="s">
        <v>176</v>
      </c>
      <c r="O34" s="2" t="s">
        <v>176</v>
      </c>
      <c r="P34" s="90" t="s">
        <v>176</v>
      </c>
    </row>
    <row r="35" spans="1:16" ht="15.5" x14ac:dyDescent="0.35">
      <c r="B35" s="1" t="s">
        <v>15</v>
      </c>
      <c r="C35" s="166" t="s">
        <v>16</v>
      </c>
      <c r="D35" s="167"/>
      <c r="E35" s="78">
        <v>0.41099999999999998</v>
      </c>
      <c r="F35" s="2">
        <v>0.38350000000000001</v>
      </c>
      <c r="G35" s="2">
        <v>0.25376344086021507</v>
      </c>
      <c r="H35" s="4">
        <v>0.21428571428571427</v>
      </c>
      <c r="I35" s="4">
        <v>0.2414448669201521</v>
      </c>
      <c r="J35" s="4">
        <v>0.51345755693581785</v>
      </c>
      <c r="K35" s="4">
        <v>0.45360824742268041</v>
      </c>
      <c r="L35" s="4">
        <v>0.45579999999999998</v>
      </c>
      <c r="M35" s="2">
        <v>0.4112627986348123</v>
      </c>
      <c r="N35" s="2" t="s">
        <v>176</v>
      </c>
      <c r="O35" s="2" t="s">
        <v>176</v>
      </c>
      <c r="P35" s="90" t="s">
        <v>176</v>
      </c>
    </row>
    <row r="36" spans="1:16" ht="16" thickBot="1" x14ac:dyDescent="0.4">
      <c r="B36" s="1" t="s">
        <v>17</v>
      </c>
      <c r="C36" s="177">
        <v>0.5</v>
      </c>
      <c r="D36" s="178"/>
      <c r="E36" s="84" t="s">
        <v>165</v>
      </c>
      <c r="F36" s="2">
        <v>0.1</v>
      </c>
      <c r="G36" s="2">
        <v>0.17499999999999999</v>
      </c>
      <c r="H36" s="2">
        <v>0.15</v>
      </c>
      <c r="I36" s="2">
        <v>0.17499999999999999</v>
      </c>
      <c r="J36" s="2">
        <v>0.22500000000000001</v>
      </c>
      <c r="K36" s="2">
        <v>0.15</v>
      </c>
      <c r="L36" s="2">
        <v>0.25</v>
      </c>
      <c r="M36" s="2">
        <v>0.17499999999999999</v>
      </c>
      <c r="N36" s="2" t="s">
        <v>176</v>
      </c>
      <c r="O36" s="2" t="s">
        <v>176</v>
      </c>
      <c r="P36" s="90" t="s">
        <v>176</v>
      </c>
    </row>
    <row r="37" spans="1:16" ht="16" thickBot="1" x14ac:dyDescent="0.4">
      <c r="B37" s="232" t="s">
        <v>19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4"/>
    </row>
    <row r="38" spans="1:16" ht="15.5" x14ac:dyDescent="0.35">
      <c r="B38" s="49" t="s">
        <v>20</v>
      </c>
      <c r="C38" s="191">
        <v>1</v>
      </c>
      <c r="D38" s="192"/>
      <c r="E38" s="79">
        <v>0.49259999999999998</v>
      </c>
      <c r="F38" s="50">
        <v>0.53820000000000001</v>
      </c>
      <c r="G38" s="50">
        <v>0.51540500564795866</v>
      </c>
      <c r="H38" s="50">
        <v>0.87409999999999999</v>
      </c>
      <c r="I38" s="50">
        <v>0.66954034300410714</v>
      </c>
      <c r="J38" s="50">
        <v>0.26013473337914622</v>
      </c>
      <c r="K38" s="50">
        <v>0.6654670286663934</v>
      </c>
      <c r="L38" s="51">
        <v>0.7228</v>
      </c>
      <c r="M38" s="50">
        <v>0.39700000000000002</v>
      </c>
      <c r="N38" s="50" t="s">
        <v>176</v>
      </c>
      <c r="O38" s="50" t="s">
        <v>176</v>
      </c>
      <c r="P38" s="96" t="s">
        <v>176</v>
      </c>
    </row>
    <row r="39" spans="1:16" ht="15.5" x14ac:dyDescent="0.35">
      <c r="B39" s="1" t="s">
        <v>21</v>
      </c>
      <c r="C39" s="166" t="s">
        <v>22</v>
      </c>
      <c r="D39" s="167"/>
      <c r="E39" s="78">
        <v>1</v>
      </c>
      <c r="F39" s="2">
        <v>1</v>
      </c>
      <c r="G39" s="4">
        <v>1</v>
      </c>
      <c r="H39" s="2">
        <v>1</v>
      </c>
      <c r="I39" s="11">
        <v>1</v>
      </c>
      <c r="J39" s="11">
        <v>1</v>
      </c>
      <c r="K39" s="2">
        <v>1</v>
      </c>
      <c r="L39" s="32">
        <v>1</v>
      </c>
      <c r="M39" s="2">
        <v>1</v>
      </c>
      <c r="N39" s="2" t="s">
        <v>176</v>
      </c>
      <c r="O39" s="2" t="s">
        <v>176</v>
      </c>
      <c r="P39" s="90" t="s">
        <v>176</v>
      </c>
    </row>
    <row r="40" spans="1:16" ht="16" thickBot="1" x14ac:dyDescent="0.4">
      <c r="B40" s="6" t="s">
        <v>23</v>
      </c>
      <c r="C40" s="177">
        <v>1</v>
      </c>
      <c r="D40" s="178"/>
      <c r="E40" s="77">
        <v>4.2172999999999998</v>
      </c>
      <c r="F40" s="7">
        <v>11.3858</v>
      </c>
      <c r="G40" s="7">
        <v>4.9437077084234851</v>
      </c>
      <c r="H40" s="7">
        <v>10.674200000000001</v>
      </c>
      <c r="I40" s="12">
        <v>2.3170326889353272</v>
      </c>
      <c r="J40" s="12">
        <v>2.8307328301435577</v>
      </c>
      <c r="K40" s="7">
        <v>2.5134805787309378</v>
      </c>
      <c r="L40" s="33">
        <v>1.5323</v>
      </c>
      <c r="M40" s="7">
        <v>11.200100000000001</v>
      </c>
      <c r="N40" s="7" t="s">
        <v>176</v>
      </c>
      <c r="O40" s="7" t="s">
        <v>176</v>
      </c>
      <c r="P40" s="97" t="s">
        <v>176</v>
      </c>
    </row>
    <row r="41" spans="1:16" ht="16" thickBot="1" x14ac:dyDescent="0.4">
      <c r="B41" s="40"/>
      <c r="C41" s="41"/>
      <c r="D41" s="41"/>
      <c r="E41" s="41"/>
      <c r="F41" s="42"/>
      <c r="G41" s="42"/>
      <c r="H41" s="42"/>
      <c r="I41" s="43"/>
      <c r="J41" s="44"/>
      <c r="K41" s="14"/>
      <c r="L41" s="14"/>
      <c r="M41" s="14"/>
      <c r="N41" s="14"/>
      <c r="O41" s="14"/>
      <c r="P41" s="14"/>
    </row>
    <row r="42" spans="1:16" ht="15" thickBot="1" x14ac:dyDescent="0.4">
      <c r="B42" s="200" t="s">
        <v>24</v>
      </c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2"/>
    </row>
    <row r="43" spans="1:16" ht="15" customHeight="1" x14ac:dyDescent="0.35">
      <c r="B43" s="198" t="s">
        <v>2</v>
      </c>
      <c r="C43" s="181" t="s">
        <v>5</v>
      </c>
      <c r="D43" s="181"/>
      <c r="E43" s="155" t="s">
        <v>153</v>
      </c>
      <c r="F43" s="155" t="s">
        <v>154</v>
      </c>
      <c r="G43" s="155" t="s">
        <v>155</v>
      </c>
      <c r="H43" s="155" t="s">
        <v>156</v>
      </c>
      <c r="I43" s="155" t="s">
        <v>157</v>
      </c>
      <c r="J43" s="155" t="s">
        <v>158</v>
      </c>
      <c r="K43" s="155" t="s">
        <v>159</v>
      </c>
      <c r="L43" s="155" t="s">
        <v>160</v>
      </c>
      <c r="M43" s="155" t="s">
        <v>161</v>
      </c>
      <c r="N43" s="155" t="s">
        <v>162</v>
      </c>
      <c r="O43" s="155" t="s">
        <v>163</v>
      </c>
      <c r="P43" s="159" t="s">
        <v>164</v>
      </c>
    </row>
    <row r="44" spans="1:16" x14ac:dyDescent="0.35">
      <c r="B44" s="199"/>
      <c r="C44" s="182"/>
      <c r="D44" s="182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60"/>
    </row>
    <row r="45" spans="1:16" ht="15.5" x14ac:dyDescent="0.35">
      <c r="A45" s="14"/>
      <c r="B45" s="1" t="s">
        <v>25</v>
      </c>
      <c r="C45" s="188">
        <v>1</v>
      </c>
      <c r="D45" s="189"/>
      <c r="E45" s="80">
        <v>0.99919999999999998</v>
      </c>
      <c r="F45" s="2">
        <v>0.99919999999999998</v>
      </c>
      <c r="G45" s="15">
        <v>0.99890527686139918</v>
      </c>
      <c r="H45" s="16">
        <v>0.99874766107288615</v>
      </c>
      <c r="I45" s="2">
        <v>0.9996625834372479</v>
      </c>
      <c r="J45" s="2">
        <v>0.99960503218256291</v>
      </c>
      <c r="K45" s="2">
        <v>0.99951819190562396</v>
      </c>
      <c r="L45" s="2">
        <v>0.99950000000000006</v>
      </c>
      <c r="M45" s="2">
        <v>0.9991554668957584</v>
      </c>
      <c r="N45" s="2" t="s">
        <v>176</v>
      </c>
      <c r="O45" s="2" t="s">
        <v>176</v>
      </c>
      <c r="P45" s="90" t="s">
        <v>176</v>
      </c>
    </row>
    <row r="46" spans="1:16" ht="15.5" x14ac:dyDescent="0.35">
      <c r="A46" s="14"/>
      <c r="B46" s="1" t="s">
        <v>26</v>
      </c>
      <c r="C46" s="188">
        <v>1</v>
      </c>
      <c r="D46" s="189"/>
      <c r="E46" s="80">
        <v>1.6006</v>
      </c>
      <c r="F46" s="2">
        <v>1.5593999999999999</v>
      </c>
      <c r="G46" s="16">
        <v>1.5800423723369943</v>
      </c>
      <c r="H46" s="2">
        <v>5.0639412487854489</v>
      </c>
      <c r="I46" s="2">
        <v>1.1034149359452112</v>
      </c>
      <c r="J46" s="2">
        <v>1.1439442067875565</v>
      </c>
      <c r="K46" s="2">
        <v>0.97755421754548388</v>
      </c>
      <c r="L46" s="2">
        <v>1.2253000000000001</v>
      </c>
      <c r="M46" s="2">
        <v>1.2253968096921242</v>
      </c>
      <c r="N46" s="2" t="s">
        <v>176</v>
      </c>
      <c r="O46" s="2" t="s">
        <v>176</v>
      </c>
      <c r="P46" s="90" t="s">
        <v>176</v>
      </c>
    </row>
    <row r="47" spans="1:16" ht="31" x14ac:dyDescent="0.35">
      <c r="A47" s="14"/>
      <c r="B47" s="1" t="s">
        <v>27</v>
      </c>
      <c r="C47" s="188">
        <v>1</v>
      </c>
      <c r="D47" s="189"/>
      <c r="E47" s="80">
        <v>1.1103000000000001</v>
      </c>
      <c r="F47" s="2">
        <v>1.0129999999999999</v>
      </c>
      <c r="G47" s="2">
        <v>1.0616605775107435</v>
      </c>
      <c r="H47" s="2">
        <v>2.2513000000000001</v>
      </c>
      <c r="I47" s="2">
        <v>1.3231579884005864</v>
      </c>
      <c r="J47" s="2">
        <v>1.0907118114668883</v>
      </c>
      <c r="K47" s="2">
        <v>1.2802780071566195</v>
      </c>
      <c r="L47" s="2">
        <v>1.2245999999999999</v>
      </c>
      <c r="M47" s="2">
        <v>1.2656062424969987</v>
      </c>
      <c r="N47" s="2" t="s">
        <v>176</v>
      </c>
      <c r="O47" s="2" t="s">
        <v>176</v>
      </c>
      <c r="P47" s="90" t="s">
        <v>176</v>
      </c>
    </row>
    <row r="48" spans="1:16" ht="15.5" x14ac:dyDescent="0.35">
      <c r="A48" s="14"/>
      <c r="B48" s="1" t="s">
        <v>13</v>
      </c>
      <c r="C48" s="188">
        <v>0.01</v>
      </c>
      <c r="D48" s="189"/>
      <c r="E48" s="80">
        <v>1.9E-3</v>
      </c>
      <c r="F48" s="2">
        <v>1.54E-2</v>
      </c>
      <c r="G48" s="2">
        <v>8.6612999403697082E-3</v>
      </c>
      <c r="H48" s="2">
        <v>2.9109589041095889E-2</v>
      </c>
      <c r="I48" s="2">
        <v>2.2900763358778626E-2</v>
      </c>
      <c r="J48" s="2">
        <v>4.6439628482972135E-3</v>
      </c>
      <c r="K48" s="2">
        <v>0</v>
      </c>
      <c r="L48" s="2">
        <v>0</v>
      </c>
      <c r="M48" s="2">
        <v>2.5316455696202531E-2</v>
      </c>
      <c r="N48" s="2" t="s">
        <v>176</v>
      </c>
      <c r="O48" s="2" t="s">
        <v>176</v>
      </c>
      <c r="P48" s="90" t="s">
        <v>176</v>
      </c>
    </row>
    <row r="49" spans="1:16" ht="31" x14ac:dyDescent="0.35">
      <c r="A49" s="14"/>
      <c r="B49" s="1" t="s">
        <v>28</v>
      </c>
      <c r="C49" s="188">
        <v>1</v>
      </c>
      <c r="D49" s="189"/>
      <c r="E49" s="80">
        <v>1.0114000000000001</v>
      </c>
      <c r="F49" s="2">
        <v>0.95899999999999996</v>
      </c>
      <c r="G49" s="2">
        <v>0.98522090999824763</v>
      </c>
      <c r="H49" s="2">
        <v>1.1547117612595059</v>
      </c>
      <c r="I49" s="2">
        <v>35.024062332900456</v>
      </c>
      <c r="J49" s="2">
        <v>1.1443956043956045</v>
      </c>
      <c r="K49" s="2">
        <v>1.0971794871794871</v>
      </c>
      <c r="L49" s="2">
        <v>1.2128000000000001</v>
      </c>
      <c r="M49" s="2">
        <v>0.79820000000000002</v>
      </c>
      <c r="N49" s="2" t="s">
        <v>176</v>
      </c>
      <c r="O49" s="2" t="s">
        <v>176</v>
      </c>
      <c r="P49" s="90" t="s">
        <v>176</v>
      </c>
    </row>
    <row r="50" spans="1:16" ht="15.5" x14ac:dyDescent="0.35">
      <c r="A50" s="14"/>
      <c r="B50" s="1" t="s">
        <v>21</v>
      </c>
      <c r="C50" s="206" t="s">
        <v>29</v>
      </c>
      <c r="D50" s="207"/>
      <c r="E50" s="130">
        <v>1.0684</v>
      </c>
      <c r="F50" s="2">
        <v>1.1395</v>
      </c>
      <c r="G50" s="17">
        <v>1.0636974371734262</v>
      </c>
      <c r="H50" s="2">
        <v>1.2781250790918983</v>
      </c>
      <c r="I50" s="2">
        <v>1.3612346156324504</v>
      </c>
      <c r="J50" s="2">
        <v>0.3</v>
      </c>
      <c r="K50" s="2">
        <v>1.2718631178707225</v>
      </c>
      <c r="L50" s="2">
        <v>1.5532999999999999</v>
      </c>
      <c r="M50" s="2">
        <v>1.6576454668470906</v>
      </c>
      <c r="N50" s="2" t="s">
        <v>176</v>
      </c>
      <c r="O50" s="2" t="s">
        <v>176</v>
      </c>
      <c r="P50" s="90" t="s">
        <v>176</v>
      </c>
    </row>
    <row r="51" spans="1:16" ht="31" x14ac:dyDescent="0.35">
      <c r="A51" s="14"/>
      <c r="B51" s="1" t="s">
        <v>30</v>
      </c>
      <c r="C51" s="188">
        <v>0.45</v>
      </c>
      <c r="D51" s="189"/>
      <c r="E51" s="80">
        <v>0.61460000000000004</v>
      </c>
      <c r="F51" s="15">
        <v>0.56979999999999997</v>
      </c>
      <c r="G51" s="15">
        <v>0.55952380952380998</v>
      </c>
      <c r="H51" s="16">
        <v>0.49450549450549453</v>
      </c>
      <c r="I51" s="2">
        <v>0.77011494252873558</v>
      </c>
      <c r="J51" s="2">
        <v>0.63414634146341464</v>
      </c>
      <c r="K51" s="2">
        <v>0.6097560975609756</v>
      </c>
      <c r="L51" s="52">
        <v>0.68</v>
      </c>
      <c r="M51" s="2">
        <v>0.61728395061728392</v>
      </c>
      <c r="N51" s="2" t="s">
        <v>176</v>
      </c>
      <c r="O51" s="2" t="s">
        <v>176</v>
      </c>
      <c r="P51" s="90" t="s">
        <v>176</v>
      </c>
    </row>
    <row r="52" spans="1:16" ht="15.5" x14ac:dyDescent="0.35">
      <c r="A52" s="14"/>
      <c r="B52" s="1" t="s">
        <v>31</v>
      </c>
      <c r="C52" s="188">
        <v>0.6</v>
      </c>
      <c r="D52" s="189"/>
      <c r="E52" s="80">
        <v>0.77080000000000004</v>
      </c>
      <c r="F52" s="15">
        <v>0.72089999999999999</v>
      </c>
      <c r="G52" s="15">
        <v>0.76190476190476186</v>
      </c>
      <c r="H52" s="16">
        <v>0.74725274725274726</v>
      </c>
      <c r="I52" s="2">
        <v>0.87356321839080464</v>
      </c>
      <c r="J52" s="2">
        <v>0.81707317073170727</v>
      </c>
      <c r="K52" s="2">
        <v>0.86585365853658536</v>
      </c>
      <c r="L52" s="52">
        <v>0.81330000000000002</v>
      </c>
      <c r="M52" s="2">
        <v>0.76829268292682928</v>
      </c>
      <c r="N52" s="2" t="s">
        <v>176</v>
      </c>
      <c r="O52" s="2" t="s">
        <v>176</v>
      </c>
      <c r="P52" s="90" t="s">
        <v>176</v>
      </c>
    </row>
    <row r="53" spans="1:16" ht="15.5" x14ac:dyDescent="0.35">
      <c r="A53" s="14"/>
      <c r="B53" s="1" t="s">
        <v>32</v>
      </c>
      <c r="C53" s="188">
        <v>0.6</v>
      </c>
      <c r="D53" s="189"/>
      <c r="E53" s="80">
        <v>0.82289999999999996</v>
      </c>
      <c r="F53" s="15">
        <v>0.74419999999999997</v>
      </c>
      <c r="G53" s="15">
        <v>0.7142857142857143</v>
      </c>
      <c r="H53" s="16">
        <v>0.75824175824175821</v>
      </c>
      <c r="I53" s="2">
        <v>0.86206896551724133</v>
      </c>
      <c r="J53" s="2">
        <v>0.80487804878048785</v>
      </c>
      <c r="K53" s="2">
        <v>0.79268292682926833</v>
      </c>
      <c r="L53" s="52">
        <v>0.73329999999999995</v>
      </c>
      <c r="M53" s="2">
        <v>0.76543209876543206</v>
      </c>
      <c r="N53" s="2" t="s">
        <v>176</v>
      </c>
      <c r="O53" s="2" t="s">
        <v>176</v>
      </c>
      <c r="P53" s="90" t="s">
        <v>176</v>
      </c>
    </row>
    <row r="54" spans="1:16" ht="31" x14ac:dyDescent="0.35">
      <c r="A54" s="14"/>
      <c r="B54" s="1" t="s">
        <v>33</v>
      </c>
      <c r="C54" s="188">
        <v>0.4</v>
      </c>
      <c r="D54" s="189"/>
      <c r="E54" s="80">
        <v>0.5494</v>
      </c>
      <c r="F54" s="15">
        <v>0.57530000000000003</v>
      </c>
      <c r="G54" s="15">
        <v>0.56578745982347844</v>
      </c>
      <c r="H54" s="16">
        <v>0.60170399469414826</v>
      </c>
      <c r="I54" s="2">
        <v>0.52708566316260341</v>
      </c>
      <c r="J54" s="2">
        <v>0.55772757772310444</v>
      </c>
      <c r="K54" s="2">
        <v>0.47765600536792663</v>
      </c>
      <c r="L54" s="52">
        <v>0.4919</v>
      </c>
      <c r="M54" s="2">
        <v>0.58845895772757773</v>
      </c>
      <c r="N54" s="2" t="s">
        <v>176</v>
      </c>
      <c r="O54" s="2" t="s">
        <v>176</v>
      </c>
      <c r="P54" s="90" t="s">
        <v>176</v>
      </c>
    </row>
    <row r="55" spans="1:16" ht="31" x14ac:dyDescent="0.35">
      <c r="A55" s="14"/>
      <c r="B55" s="1" t="s">
        <v>34</v>
      </c>
      <c r="C55" s="188">
        <v>0.95</v>
      </c>
      <c r="D55" s="189"/>
      <c r="E55" s="80">
        <v>1.2759</v>
      </c>
      <c r="F55" s="15">
        <v>1.1355999999999999</v>
      </c>
      <c r="G55" s="15">
        <v>1.2769230769230768</v>
      </c>
      <c r="H55" s="16">
        <v>1.2533333333333334</v>
      </c>
      <c r="I55" s="2">
        <v>1.15625</v>
      </c>
      <c r="J55" s="2">
        <v>1.3928571428571428</v>
      </c>
      <c r="K55" s="2">
        <v>0.84722222222222221</v>
      </c>
      <c r="L55" s="52">
        <v>0.83579999999999999</v>
      </c>
      <c r="M55" s="2">
        <v>0.94736842105263153</v>
      </c>
      <c r="N55" s="2" t="s">
        <v>176</v>
      </c>
      <c r="O55" s="2" t="s">
        <v>176</v>
      </c>
      <c r="P55" s="90" t="s">
        <v>176</v>
      </c>
    </row>
    <row r="56" spans="1:16" ht="15.5" x14ac:dyDescent="0.35">
      <c r="A56" s="14"/>
      <c r="B56" s="1" t="s">
        <v>35</v>
      </c>
      <c r="C56" s="195" t="s">
        <v>36</v>
      </c>
      <c r="D56" s="196"/>
      <c r="E56" s="134">
        <v>0.81230000000000002</v>
      </c>
      <c r="F56" s="15">
        <v>0.81679999999999997</v>
      </c>
      <c r="G56" s="15">
        <v>0.81734396496885964</v>
      </c>
      <c r="H56" s="16">
        <v>0.83151621410575616</v>
      </c>
      <c r="I56" s="2">
        <v>0.84124917479644989</v>
      </c>
      <c r="J56" s="2">
        <v>0.85210649502633107</v>
      </c>
      <c r="K56" s="2">
        <v>0.86255511592594769</v>
      </c>
      <c r="L56" s="52">
        <v>0.86799999999999999</v>
      </c>
      <c r="M56" s="2">
        <v>0.86614696332105345</v>
      </c>
      <c r="N56" s="2" t="s">
        <v>176</v>
      </c>
      <c r="O56" s="2" t="s">
        <v>176</v>
      </c>
      <c r="P56" s="90" t="s">
        <v>176</v>
      </c>
    </row>
    <row r="57" spans="1:16" ht="15.5" x14ac:dyDescent="0.35">
      <c r="A57" s="14"/>
      <c r="B57" s="1" t="s">
        <v>37</v>
      </c>
      <c r="C57" s="195" t="s">
        <v>38</v>
      </c>
      <c r="D57" s="196"/>
      <c r="E57" s="134">
        <v>0.59699999999999998</v>
      </c>
      <c r="F57" s="15">
        <v>0.60219999999999996</v>
      </c>
      <c r="G57" s="15">
        <v>0.60419347998678452</v>
      </c>
      <c r="H57" s="16">
        <v>0.62543279359981152</v>
      </c>
      <c r="I57" s="2">
        <v>0.64995476662021068</v>
      </c>
      <c r="J57" s="2">
        <v>0.66675199921981676</v>
      </c>
      <c r="K57" s="2">
        <v>0.66753538126107159</v>
      </c>
      <c r="L57" s="53">
        <v>0.67010000000000003</v>
      </c>
      <c r="M57" s="2">
        <v>0.66864937800622226</v>
      </c>
      <c r="N57" s="2" t="s">
        <v>176</v>
      </c>
      <c r="O57" s="2" t="s">
        <v>176</v>
      </c>
      <c r="P57" s="90" t="s">
        <v>176</v>
      </c>
    </row>
    <row r="58" spans="1:16" ht="15.5" x14ac:dyDescent="0.35">
      <c r="A58" s="14"/>
      <c r="B58" s="1" t="s">
        <v>14</v>
      </c>
      <c r="C58" s="188">
        <v>0.18</v>
      </c>
      <c r="D58" s="189"/>
      <c r="E58" s="80">
        <v>1.3899999999999999E-2</v>
      </c>
      <c r="F58" s="15">
        <v>1.49E-2</v>
      </c>
      <c r="G58" s="15">
        <v>9.8358443135997849E-3</v>
      </c>
      <c r="H58" s="16">
        <v>8.3921322494761239E-3</v>
      </c>
      <c r="I58" s="2">
        <v>1.0523387881878447E-2</v>
      </c>
      <c r="J58" s="2">
        <v>7.8044039136369809E-3</v>
      </c>
      <c r="K58" s="2">
        <v>1.5764561424355852E-2</v>
      </c>
      <c r="L58" s="53">
        <v>1.6899999999999998E-2</v>
      </c>
      <c r="M58" s="2">
        <v>1.7368041105779438E-2</v>
      </c>
      <c r="N58" s="2" t="s">
        <v>176</v>
      </c>
      <c r="O58" s="2" t="s">
        <v>176</v>
      </c>
      <c r="P58" s="90" t="s">
        <v>176</v>
      </c>
    </row>
    <row r="59" spans="1:16" ht="15.5" x14ac:dyDescent="0.35">
      <c r="A59" s="14"/>
      <c r="B59" s="1" t="s">
        <v>15</v>
      </c>
      <c r="C59" s="195" t="s">
        <v>39</v>
      </c>
      <c r="D59" s="196"/>
      <c r="E59" s="134">
        <v>0.56869999999999998</v>
      </c>
      <c r="F59" s="15">
        <v>0.48870000000000002</v>
      </c>
      <c r="G59" s="15">
        <v>0.51972555746140647</v>
      </c>
      <c r="H59" s="16">
        <v>0.41254523522316044</v>
      </c>
      <c r="I59" s="2">
        <v>0.51248164464023493</v>
      </c>
      <c r="J59" s="2">
        <v>0.55036630036630041</v>
      </c>
      <c r="K59" s="2">
        <v>0.45917085427135679</v>
      </c>
      <c r="L59" s="53">
        <v>0.55989999999999995</v>
      </c>
      <c r="M59" s="2">
        <v>0.54156479217603914</v>
      </c>
      <c r="N59" s="2" t="s">
        <v>176</v>
      </c>
      <c r="O59" s="2" t="s">
        <v>176</v>
      </c>
      <c r="P59" s="90" t="s">
        <v>176</v>
      </c>
    </row>
    <row r="60" spans="1:16" ht="31" x14ac:dyDescent="0.35">
      <c r="A60" s="14"/>
      <c r="B60" s="1" t="s">
        <v>40</v>
      </c>
      <c r="C60" s="188">
        <v>0.5</v>
      </c>
      <c r="D60" s="189"/>
      <c r="E60" s="80">
        <v>0.36820000000000003</v>
      </c>
      <c r="F60" s="15">
        <v>0.37380000000000002</v>
      </c>
      <c r="G60" s="15">
        <v>0.29888625159758991</v>
      </c>
      <c r="H60" s="16">
        <v>0.43884372177055103</v>
      </c>
      <c r="I60" s="2">
        <v>0.37506775067750675</v>
      </c>
      <c r="J60" s="2">
        <v>0.49011857707509882</v>
      </c>
      <c r="K60" s="2">
        <v>0.42584249414308883</v>
      </c>
      <c r="L60" s="53">
        <v>0.55959999999999999</v>
      </c>
      <c r="M60" s="2">
        <v>0.6610108303249097</v>
      </c>
      <c r="N60" s="2" t="s">
        <v>176</v>
      </c>
      <c r="O60" s="2" t="s">
        <v>176</v>
      </c>
      <c r="P60" s="90" t="s">
        <v>176</v>
      </c>
    </row>
    <row r="61" spans="1:16" ht="15.5" x14ac:dyDescent="0.35">
      <c r="A61" s="14"/>
      <c r="B61" s="1" t="s">
        <v>41</v>
      </c>
      <c r="C61" s="188">
        <v>0.5</v>
      </c>
      <c r="D61" s="189"/>
      <c r="E61" s="80" t="s">
        <v>165</v>
      </c>
      <c r="F61" s="2">
        <v>0.12239999999999999</v>
      </c>
      <c r="G61" s="15">
        <v>0.128</v>
      </c>
      <c r="H61" s="16">
        <v>0.19320000000000001</v>
      </c>
      <c r="I61" s="2">
        <v>0.11650000000000001</v>
      </c>
      <c r="J61" s="2">
        <v>0.11940000000000001</v>
      </c>
      <c r="K61" s="2">
        <v>0.1023</v>
      </c>
      <c r="L61" s="54">
        <v>9.6600000000000005E-2</v>
      </c>
      <c r="M61" s="2">
        <v>5.96E-2</v>
      </c>
      <c r="N61" s="2" t="s">
        <v>176</v>
      </c>
      <c r="O61" s="2" t="s">
        <v>176</v>
      </c>
      <c r="P61" s="90" t="s">
        <v>176</v>
      </c>
    </row>
    <row r="62" spans="1:16" ht="15.5" x14ac:dyDescent="0.35">
      <c r="A62" s="14"/>
      <c r="B62" s="1" t="s">
        <v>42</v>
      </c>
      <c r="C62" s="195" t="s">
        <v>43</v>
      </c>
      <c r="D62" s="196"/>
      <c r="E62" s="134">
        <v>0.97560000000000002</v>
      </c>
      <c r="F62" s="15">
        <v>0.97240000000000004</v>
      </c>
      <c r="G62" s="15">
        <v>0.9691050683007788</v>
      </c>
      <c r="H62" s="16">
        <v>0.9616843702579666</v>
      </c>
      <c r="I62" s="2">
        <v>0.96519546027742753</v>
      </c>
      <c r="J62" s="2">
        <v>0.98183412678526683</v>
      </c>
      <c r="K62" s="2">
        <v>0.98092744951383692</v>
      </c>
      <c r="L62" s="53">
        <v>0.98009999999999997</v>
      </c>
      <c r="M62" s="2">
        <v>0.97482724580454094</v>
      </c>
      <c r="N62" s="2" t="s">
        <v>176</v>
      </c>
      <c r="O62" s="2" t="s">
        <v>176</v>
      </c>
      <c r="P62" s="90" t="s">
        <v>176</v>
      </c>
    </row>
    <row r="63" spans="1:16" ht="15.5" x14ac:dyDescent="0.35">
      <c r="A63" s="14"/>
      <c r="B63" s="1" t="s">
        <v>44</v>
      </c>
      <c r="C63" s="195" t="s">
        <v>45</v>
      </c>
      <c r="D63" s="196"/>
      <c r="E63" s="134">
        <v>0.94079999999999997</v>
      </c>
      <c r="F63" s="15">
        <v>0.94140000000000001</v>
      </c>
      <c r="G63" s="15">
        <v>0.94970760233918128</v>
      </c>
      <c r="H63" s="16">
        <v>0.90973036342321223</v>
      </c>
      <c r="I63" s="2">
        <v>0.94295692665890574</v>
      </c>
      <c r="J63" s="2">
        <v>0.97228637413394914</v>
      </c>
      <c r="K63" s="2">
        <v>0.97020262216924913</v>
      </c>
      <c r="L63" s="53">
        <v>0.97409999999999997</v>
      </c>
      <c r="M63" s="2">
        <v>0.98136645962732916</v>
      </c>
      <c r="N63" s="2" t="s">
        <v>176</v>
      </c>
      <c r="O63" s="2" t="s">
        <v>176</v>
      </c>
      <c r="P63" s="90" t="s">
        <v>176</v>
      </c>
    </row>
    <row r="64" spans="1:16" ht="15.5" x14ac:dyDescent="0.35">
      <c r="A64" s="14"/>
      <c r="B64" s="1" t="s">
        <v>46</v>
      </c>
      <c r="C64" s="195" t="s">
        <v>47</v>
      </c>
      <c r="D64" s="196"/>
      <c r="E64" s="134">
        <v>0.23050000000000001</v>
      </c>
      <c r="F64" s="15">
        <v>0.23480000000000001</v>
      </c>
      <c r="G64" s="15">
        <v>0.24261431720342616</v>
      </c>
      <c r="H64" s="16">
        <v>0.24715277061570887</v>
      </c>
      <c r="I64" s="2">
        <v>0.25489620773124033</v>
      </c>
      <c r="J64" s="2">
        <v>0.25977667251804176</v>
      </c>
      <c r="K64" s="2">
        <v>0.26550000000000001</v>
      </c>
      <c r="L64" s="53">
        <v>0.27060000000000001</v>
      </c>
      <c r="M64" s="2">
        <v>0.26998364323815344</v>
      </c>
      <c r="N64" s="2" t="s">
        <v>176</v>
      </c>
      <c r="O64" s="2" t="s">
        <v>176</v>
      </c>
      <c r="P64" s="90" t="s">
        <v>176</v>
      </c>
    </row>
    <row r="65" spans="1:16" ht="15.5" x14ac:dyDescent="0.35">
      <c r="A65" s="14"/>
      <c r="B65" s="1" t="s">
        <v>48</v>
      </c>
      <c r="C65" s="188">
        <v>0.01</v>
      </c>
      <c r="D65" s="189"/>
      <c r="E65" s="80">
        <v>3.78E-2</v>
      </c>
      <c r="F65" s="15">
        <v>3.9300000000000002E-2</v>
      </c>
      <c r="G65" s="15">
        <v>3.5520770620108368E-2</v>
      </c>
      <c r="H65" s="16">
        <v>5.2026618269812461E-2</v>
      </c>
      <c r="I65" s="2">
        <v>5.4268292682926829E-2</v>
      </c>
      <c r="J65" s="2">
        <v>2.3044269254093391E-2</v>
      </c>
      <c r="K65" s="2">
        <v>3.3783783783783786E-2</v>
      </c>
      <c r="L65" s="53">
        <v>2.7799999999999998E-2</v>
      </c>
      <c r="M65" s="2">
        <v>2.8940886699507389E-2</v>
      </c>
      <c r="N65" s="2" t="s">
        <v>176</v>
      </c>
      <c r="O65" s="2" t="s">
        <v>176</v>
      </c>
      <c r="P65" s="90" t="s">
        <v>176</v>
      </c>
    </row>
    <row r="66" spans="1:16" ht="31.5" thickBot="1" x14ac:dyDescent="0.4">
      <c r="A66" s="14"/>
      <c r="B66" s="6" t="s">
        <v>49</v>
      </c>
      <c r="C66" s="193">
        <v>0.5</v>
      </c>
      <c r="D66" s="194"/>
      <c r="E66" s="81">
        <v>0.3029</v>
      </c>
      <c r="F66" s="18">
        <v>0.30449999999999999</v>
      </c>
      <c r="G66" s="18">
        <v>0.26311318751327245</v>
      </c>
      <c r="H66" s="19">
        <v>0.3528880866425993</v>
      </c>
      <c r="I66" s="7">
        <v>0.31938840518156719</v>
      </c>
      <c r="J66" s="7">
        <v>0.42859418135485239</v>
      </c>
      <c r="K66" s="7">
        <v>0.40258016564026333</v>
      </c>
      <c r="L66" s="144">
        <v>0.47020000000000001</v>
      </c>
      <c r="M66" s="7">
        <v>0.41452537693777874</v>
      </c>
      <c r="N66" s="7" t="s">
        <v>176</v>
      </c>
      <c r="O66" s="7" t="s">
        <v>176</v>
      </c>
      <c r="P66" s="97" t="s">
        <v>176</v>
      </c>
    </row>
    <row r="67" spans="1:16" ht="16" thickBot="1" x14ac:dyDescent="0.4"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</row>
    <row r="68" spans="1:16" ht="15" thickBot="1" x14ac:dyDescent="0.4">
      <c r="B68" s="200" t="s">
        <v>50</v>
      </c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2"/>
    </row>
    <row r="69" spans="1:16" ht="15" customHeight="1" x14ac:dyDescent="0.35">
      <c r="B69" s="198" t="s">
        <v>2</v>
      </c>
      <c r="C69" s="170" t="s">
        <v>5</v>
      </c>
      <c r="D69" s="171"/>
      <c r="E69" s="155" t="s">
        <v>153</v>
      </c>
      <c r="F69" s="155" t="s">
        <v>154</v>
      </c>
      <c r="G69" s="155" t="s">
        <v>155</v>
      </c>
      <c r="H69" s="155" t="s">
        <v>156</v>
      </c>
      <c r="I69" s="155" t="s">
        <v>157</v>
      </c>
      <c r="J69" s="155" t="s">
        <v>158</v>
      </c>
      <c r="K69" s="155" t="s">
        <v>159</v>
      </c>
      <c r="L69" s="155" t="s">
        <v>160</v>
      </c>
      <c r="M69" s="155" t="s">
        <v>161</v>
      </c>
      <c r="N69" s="155" t="s">
        <v>162</v>
      </c>
      <c r="O69" s="155" t="s">
        <v>163</v>
      </c>
      <c r="P69" s="159" t="s">
        <v>164</v>
      </c>
    </row>
    <row r="70" spans="1:16" x14ac:dyDescent="0.35">
      <c r="B70" s="199"/>
      <c r="C70" s="172"/>
      <c r="D70" s="173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60"/>
    </row>
    <row r="71" spans="1:16" ht="15.5" x14ac:dyDescent="0.35">
      <c r="B71" s="1" t="s">
        <v>51</v>
      </c>
      <c r="C71" s="166">
        <v>1</v>
      </c>
      <c r="D71" s="167"/>
      <c r="E71" s="78">
        <v>1</v>
      </c>
      <c r="F71" s="145">
        <v>0.99970000000000003</v>
      </c>
      <c r="G71" s="17">
        <v>0.99975906517287072</v>
      </c>
      <c r="H71" s="17">
        <v>0.99987994717675777</v>
      </c>
      <c r="I71" s="17">
        <v>0.9999601228217091</v>
      </c>
      <c r="J71" s="17">
        <v>0.99992049610430911</v>
      </c>
      <c r="K71" s="17">
        <v>0.99992058765137981</v>
      </c>
      <c r="L71" s="55">
        <v>0.99990000000000001</v>
      </c>
      <c r="M71" s="2">
        <v>1</v>
      </c>
      <c r="N71" s="2" t="s">
        <v>176</v>
      </c>
      <c r="O71" s="2" t="s">
        <v>176</v>
      </c>
      <c r="P71" s="90" t="s">
        <v>176</v>
      </c>
    </row>
    <row r="72" spans="1:16" ht="15.5" x14ac:dyDescent="0.35">
      <c r="B72" s="1" t="s">
        <v>26</v>
      </c>
      <c r="C72" s="166">
        <v>1</v>
      </c>
      <c r="D72" s="167"/>
      <c r="E72" s="78">
        <v>2.0575999999999999</v>
      </c>
      <c r="F72" s="145">
        <v>1.5345</v>
      </c>
      <c r="G72" s="17">
        <v>1.3879156884185642</v>
      </c>
      <c r="H72" s="17">
        <v>1.6356918404112777</v>
      </c>
      <c r="I72" s="8">
        <v>1.3039992084263738</v>
      </c>
      <c r="J72" s="8">
        <v>1.2344762484392526</v>
      </c>
      <c r="K72" s="8">
        <v>1.1409344767297496</v>
      </c>
      <c r="L72" s="55">
        <v>4.7199999999999999E-2</v>
      </c>
      <c r="M72" s="2">
        <v>1.4005680569022783</v>
      </c>
      <c r="N72" s="2" t="s">
        <v>176</v>
      </c>
      <c r="O72" s="2" t="s">
        <v>176</v>
      </c>
      <c r="P72" s="90" t="s">
        <v>176</v>
      </c>
    </row>
    <row r="73" spans="1:16" ht="31" x14ac:dyDescent="0.35">
      <c r="B73" s="1" t="s">
        <v>27</v>
      </c>
      <c r="C73" s="166">
        <v>1</v>
      </c>
      <c r="D73" s="167"/>
      <c r="E73" s="78">
        <v>0.93459999999999999</v>
      </c>
      <c r="F73" s="145">
        <v>0.7944</v>
      </c>
      <c r="G73" s="17">
        <v>0.86446427888583599</v>
      </c>
      <c r="H73" s="17">
        <v>1.1311219644552979</v>
      </c>
      <c r="I73" s="8">
        <v>1.1004430310937161</v>
      </c>
      <c r="J73" s="8">
        <v>1.0313531353135312</v>
      </c>
      <c r="K73" s="8">
        <v>1.5648164467068229</v>
      </c>
      <c r="L73" s="55">
        <v>1.1402000000000001</v>
      </c>
      <c r="M73" s="2">
        <v>1.0401903070435954</v>
      </c>
      <c r="N73" s="2" t="s">
        <v>176</v>
      </c>
      <c r="O73" s="2" t="s">
        <v>176</v>
      </c>
      <c r="P73" s="90" t="s">
        <v>176</v>
      </c>
    </row>
    <row r="74" spans="1:16" ht="31" x14ac:dyDescent="0.35">
      <c r="B74" s="1" t="s">
        <v>28</v>
      </c>
      <c r="C74" s="166">
        <v>1</v>
      </c>
      <c r="D74" s="167"/>
      <c r="E74" s="78">
        <v>1.6221000000000001</v>
      </c>
      <c r="F74" s="145">
        <v>1.8226</v>
      </c>
      <c r="G74" s="17">
        <v>1.7223404002314009</v>
      </c>
      <c r="H74" s="17">
        <v>1.5557692307692308</v>
      </c>
      <c r="I74" s="8">
        <v>106.98981383912891</v>
      </c>
      <c r="J74" s="8">
        <v>2.8307692307692309</v>
      </c>
      <c r="K74" s="8">
        <v>0.92250832071134126</v>
      </c>
      <c r="L74" s="55">
        <v>1.2150000000000001</v>
      </c>
      <c r="M74" s="2">
        <v>1.0206999999999999</v>
      </c>
      <c r="N74" s="2" t="s">
        <v>176</v>
      </c>
      <c r="O74" s="2" t="s">
        <v>176</v>
      </c>
      <c r="P74" s="90" t="s">
        <v>176</v>
      </c>
    </row>
    <row r="75" spans="1:16" ht="15.5" x14ac:dyDescent="0.35">
      <c r="B75" s="1" t="s">
        <v>13</v>
      </c>
      <c r="C75" s="166">
        <v>0.01</v>
      </c>
      <c r="D75" s="167"/>
      <c r="E75" s="78">
        <v>0</v>
      </c>
      <c r="F75" s="145">
        <v>1.35E-2</v>
      </c>
      <c r="G75" s="17">
        <v>0</v>
      </c>
      <c r="H75" s="17">
        <v>9.8039215686274508E-3</v>
      </c>
      <c r="I75" s="8">
        <v>3.8461538461538464E-2</v>
      </c>
      <c r="J75" s="8">
        <v>1.7543859649122806E-2</v>
      </c>
      <c r="K75" s="8">
        <v>0</v>
      </c>
      <c r="L75" s="55">
        <v>0</v>
      </c>
      <c r="M75" s="2">
        <v>1.6129032258064516E-2</v>
      </c>
      <c r="N75" s="2" t="s">
        <v>176</v>
      </c>
      <c r="O75" s="2" t="s">
        <v>176</v>
      </c>
      <c r="P75" s="90" t="s">
        <v>176</v>
      </c>
    </row>
    <row r="76" spans="1:16" ht="15.5" x14ac:dyDescent="0.35">
      <c r="B76" s="1" t="s">
        <v>21</v>
      </c>
      <c r="C76" s="166" t="s">
        <v>29</v>
      </c>
      <c r="D76" s="167"/>
      <c r="E76" s="78">
        <v>1.5507</v>
      </c>
      <c r="F76" s="145">
        <v>1.3519000000000001</v>
      </c>
      <c r="G76" s="17">
        <v>1.8285486310820023</v>
      </c>
      <c r="H76" s="17">
        <v>1.7094017094017093</v>
      </c>
      <c r="I76" s="8">
        <v>1.5525114155251141</v>
      </c>
      <c r="J76" s="8">
        <v>1.7084415736385126</v>
      </c>
      <c r="K76" s="8">
        <v>1.6460283902144366</v>
      </c>
      <c r="L76" s="55">
        <v>1.7921</v>
      </c>
      <c r="M76" s="2">
        <v>1.6674077367718987</v>
      </c>
      <c r="N76" s="2" t="s">
        <v>176</v>
      </c>
      <c r="O76" s="2" t="s">
        <v>176</v>
      </c>
      <c r="P76" s="90" t="s">
        <v>176</v>
      </c>
    </row>
    <row r="77" spans="1:16" ht="31" x14ac:dyDescent="0.35">
      <c r="B77" s="1" t="s">
        <v>52</v>
      </c>
      <c r="C77" s="166">
        <v>0.6</v>
      </c>
      <c r="D77" s="167"/>
      <c r="E77" s="78">
        <v>0.54169999999999996</v>
      </c>
      <c r="F77" s="16">
        <v>0.625</v>
      </c>
      <c r="G77" s="17">
        <v>0.375</v>
      </c>
      <c r="H77" s="17">
        <v>0.45833333333333331</v>
      </c>
      <c r="I77" s="17">
        <v>0.83333333333333337</v>
      </c>
      <c r="J77" s="17">
        <v>0.79166666666666663</v>
      </c>
      <c r="K77" s="17">
        <v>0.41666666666666669</v>
      </c>
      <c r="L77" s="55">
        <v>0.625</v>
      </c>
      <c r="M77" s="2">
        <v>0.41666666666666669</v>
      </c>
      <c r="N77" s="2" t="s">
        <v>176</v>
      </c>
      <c r="O77" s="2" t="s">
        <v>176</v>
      </c>
      <c r="P77" s="90" t="s">
        <v>176</v>
      </c>
    </row>
    <row r="78" spans="1:16" ht="15.5" x14ac:dyDescent="0.35">
      <c r="B78" s="1" t="s">
        <v>31</v>
      </c>
      <c r="C78" s="166">
        <v>0.6</v>
      </c>
      <c r="D78" s="167"/>
      <c r="E78" s="78">
        <v>0.66669999999999996</v>
      </c>
      <c r="F78" s="16">
        <v>0.75</v>
      </c>
      <c r="G78" s="17">
        <v>0.45833333333333331</v>
      </c>
      <c r="H78" s="17">
        <v>0.625</v>
      </c>
      <c r="I78" s="17">
        <v>0.83333333333333337</v>
      </c>
      <c r="J78" s="17">
        <v>1</v>
      </c>
      <c r="K78" s="17">
        <v>0.58333333333333337</v>
      </c>
      <c r="L78" s="55">
        <v>0.79169999999999996</v>
      </c>
      <c r="M78" s="2">
        <v>0.5</v>
      </c>
      <c r="N78" s="2" t="s">
        <v>176</v>
      </c>
      <c r="O78" s="2" t="s">
        <v>176</v>
      </c>
      <c r="P78" s="90" t="s">
        <v>176</v>
      </c>
    </row>
    <row r="79" spans="1:16" ht="15.5" x14ac:dyDescent="0.35">
      <c r="B79" s="1" t="s">
        <v>53</v>
      </c>
      <c r="C79" s="166">
        <v>0.6</v>
      </c>
      <c r="D79" s="167"/>
      <c r="E79" s="78">
        <v>0.66669999999999996</v>
      </c>
      <c r="F79" s="16">
        <v>0.66669999999999996</v>
      </c>
      <c r="G79" s="17">
        <v>0.41666666666666669</v>
      </c>
      <c r="H79" s="17">
        <v>0.54166666666666663</v>
      </c>
      <c r="I79" s="17">
        <v>0.79166666666666663</v>
      </c>
      <c r="J79" s="17">
        <v>0.91666666666666663</v>
      </c>
      <c r="K79" s="17">
        <v>0.5</v>
      </c>
      <c r="L79" s="55">
        <v>0.58330000000000004</v>
      </c>
      <c r="M79" s="2">
        <v>0.45833333333333331</v>
      </c>
      <c r="N79" s="2" t="s">
        <v>176</v>
      </c>
      <c r="O79" s="2" t="s">
        <v>176</v>
      </c>
      <c r="P79" s="90" t="s">
        <v>176</v>
      </c>
    </row>
    <row r="80" spans="1:16" ht="31" x14ac:dyDescent="0.35">
      <c r="B80" s="1" t="s">
        <v>33</v>
      </c>
      <c r="C80" s="166">
        <v>0.4</v>
      </c>
      <c r="D80" s="167"/>
      <c r="E80" s="78">
        <v>0.35410000000000003</v>
      </c>
      <c r="F80" s="16">
        <v>0.37090000000000001</v>
      </c>
      <c r="G80" s="17">
        <v>0.36426712922810062</v>
      </c>
      <c r="H80" s="17">
        <v>0.39259901705695288</v>
      </c>
      <c r="I80" s="17">
        <v>0.3427122940430925</v>
      </c>
      <c r="J80" s="17">
        <v>0.36907477820025347</v>
      </c>
      <c r="K80" s="17">
        <v>0.33371356147021547</v>
      </c>
      <c r="L80" s="55">
        <v>0.35060000000000002</v>
      </c>
      <c r="M80" s="2">
        <v>0.40773130544993663</v>
      </c>
      <c r="N80" s="2" t="s">
        <v>176</v>
      </c>
      <c r="O80" s="2" t="s">
        <v>176</v>
      </c>
      <c r="P80" s="90" t="s">
        <v>176</v>
      </c>
    </row>
    <row r="81" spans="2:16" ht="31" x14ac:dyDescent="0.35">
      <c r="B81" s="1" t="s">
        <v>34</v>
      </c>
      <c r="C81" s="166">
        <v>0.95</v>
      </c>
      <c r="D81" s="167"/>
      <c r="E81" s="78">
        <v>0.94120000000000004</v>
      </c>
      <c r="F81" s="16">
        <v>1</v>
      </c>
      <c r="G81" s="17">
        <v>1.1052631578947369</v>
      </c>
      <c r="H81" s="17">
        <v>1.0769230769230769</v>
      </c>
      <c r="I81" s="17">
        <v>0.9285714285714286</v>
      </c>
      <c r="J81" s="17">
        <v>1</v>
      </c>
      <c r="K81" s="17">
        <v>0.84615384615384615</v>
      </c>
      <c r="L81" s="55">
        <v>0.94120000000000004</v>
      </c>
      <c r="M81" s="2">
        <v>1</v>
      </c>
      <c r="N81" s="2" t="s">
        <v>176</v>
      </c>
      <c r="O81" s="2" t="s">
        <v>176</v>
      </c>
      <c r="P81" s="90" t="s">
        <v>176</v>
      </c>
    </row>
    <row r="82" spans="2:16" ht="15.5" x14ac:dyDescent="0.35">
      <c r="B82" s="1" t="s">
        <v>54</v>
      </c>
      <c r="C82" s="166" t="s">
        <v>36</v>
      </c>
      <c r="D82" s="167"/>
      <c r="E82" s="78">
        <v>0.59599999999999997</v>
      </c>
      <c r="F82" s="16">
        <v>0.60899999999999999</v>
      </c>
      <c r="G82" s="17">
        <v>0.62429727342087293</v>
      </c>
      <c r="H82" s="17">
        <v>0.63778062347432873</v>
      </c>
      <c r="I82" s="17">
        <v>0.65610419906687401</v>
      </c>
      <c r="J82" s="17">
        <v>0.67329861663221502</v>
      </c>
      <c r="K82" s="17">
        <v>0.67190291840381178</v>
      </c>
      <c r="L82" s="55">
        <v>0.67800000000000005</v>
      </c>
      <c r="M82" s="2">
        <v>0.68667447590580433</v>
      </c>
      <c r="N82" s="2" t="s">
        <v>176</v>
      </c>
      <c r="O82" s="2" t="s">
        <v>176</v>
      </c>
      <c r="P82" s="90" t="s">
        <v>176</v>
      </c>
    </row>
    <row r="83" spans="2:16" ht="15.5" x14ac:dyDescent="0.35">
      <c r="B83" s="1" t="s">
        <v>55</v>
      </c>
      <c r="C83" s="166" t="s">
        <v>56</v>
      </c>
      <c r="D83" s="167"/>
      <c r="E83" s="78">
        <v>0.38269999999999998</v>
      </c>
      <c r="F83" s="16">
        <v>0.39389999999999997</v>
      </c>
      <c r="G83" s="17">
        <v>0.39804441231980087</v>
      </c>
      <c r="H83" s="17">
        <v>0.42435338215481483</v>
      </c>
      <c r="I83" s="17">
        <v>0.44878441068176683</v>
      </c>
      <c r="J83" s="17">
        <v>0.47917660465362805</v>
      </c>
      <c r="K83" s="17">
        <v>0.48855138640725304</v>
      </c>
      <c r="L83" s="55">
        <v>0.49419999999999997</v>
      </c>
      <c r="M83" s="2">
        <v>0.50053183611369179</v>
      </c>
      <c r="N83" s="2" t="s">
        <v>176</v>
      </c>
      <c r="O83" s="2" t="s">
        <v>176</v>
      </c>
      <c r="P83" s="90" t="s">
        <v>176</v>
      </c>
    </row>
    <row r="84" spans="2:16" ht="15.5" x14ac:dyDescent="0.35">
      <c r="B84" s="1" t="s">
        <v>14</v>
      </c>
      <c r="C84" s="166">
        <v>0.13</v>
      </c>
      <c r="D84" s="167"/>
      <c r="E84" s="78">
        <v>2.69E-2</v>
      </c>
      <c r="F84" s="16">
        <v>2.7699999999999999E-2</v>
      </c>
      <c r="G84" s="17">
        <v>1.7249682588328007E-2</v>
      </c>
      <c r="H84" s="17">
        <v>1.4533979287968355E-2</v>
      </c>
      <c r="I84" s="17">
        <v>1.6127496110987651E-2</v>
      </c>
      <c r="J84" s="17">
        <v>1.0782041714128599E-2</v>
      </c>
      <c r="K84" s="17">
        <v>3.6232831916285152E-2</v>
      </c>
      <c r="L84" s="55">
        <v>2.5499999999999998E-2</v>
      </c>
      <c r="M84" s="2">
        <v>3.0530651805185365E-2</v>
      </c>
      <c r="N84" s="2" t="s">
        <v>176</v>
      </c>
      <c r="O84" s="2" t="s">
        <v>176</v>
      </c>
      <c r="P84" s="90" t="s">
        <v>176</v>
      </c>
    </row>
    <row r="85" spans="2:16" ht="15.5" x14ac:dyDescent="0.35">
      <c r="B85" s="1" t="s">
        <v>15</v>
      </c>
      <c r="C85" s="166" t="s">
        <v>39</v>
      </c>
      <c r="D85" s="167"/>
      <c r="E85" s="78">
        <v>0.69950000000000001</v>
      </c>
      <c r="F85" s="16">
        <v>0.61170000000000002</v>
      </c>
      <c r="G85" s="17">
        <v>0.58375634517766495</v>
      </c>
      <c r="H85" s="17">
        <v>0.52599388379204892</v>
      </c>
      <c r="I85" s="17">
        <v>0.48425196850393698</v>
      </c>
      <c r="J85" s="17">
        <v>0.47540983606557374</v>
      </c>
      <c r="K85" s="17">
        <v>0.61973525872442836</v>
      </c>
      <c r="L85" s="55">
        <v>0.6169</v>
      </c>
      <c r="M85" s="2">
        <v>0.51904761904761909</v>
      </c>
      <c r="N85" s="2" t="s">
        <v>176</v>
      </c>
      <c r="O85" s="2" t="s">
        <v>176</v>
      </c>
      <c r="P85" s="90" t="s">
        <v>176</v>
      </c>
    </row>
    <row r="86" spans="2:16" ht="31" x14ac:dyDescent="0.35">
      <c r="B86" s="1" t="s">
        <v>57</v>
      </c>
      <c r="C86" s="166">
        <v>0.5</v>
      </c>
      <c r="D86" s="167"/>
      <c r="E86" s="78">
        <v>0.3125</v>
      </c>
      <c r="F86" s="16">
        <v>0.34689999999999999</v>
      </c>
      <c r="G86" s="17">
        <v>0.30104166666666665</v>
      </c>
      <c r="H86" s="17">
        <v>0.42499999999999999</v>
      </c>
      <c r="I86" s="17">
        <v>0.35677083333333331</v>
      </c>
      <c r="J86" s="17">
        <v>0.41249999999999998</v>
      </c>
      <c r="K86" s="17">
        <v>0.31979166666666664</v>
      </c>
      <c r="L86" s="55">
        <v>0.41560000000000002</v>
      </c>
      <c r="M86" s="2">
        <v>0.48541666666666666</v>
      </c>
      <c r="N86" s="2" t="s">
        <v>176</v>
      </c>
      <c r="O86" s="2" t="s">
        <v>176</v>
      </c>
      <c r="P86" s="90" t="s">
        <v>176</v>
      </c>
    </row>
    <row r="87" spans="2:16" ht="15.5" x14ac:dyDescent="0.35">
      <c r="B87" s="1" t="s">
        <v>17</v>
      </c>
      <c r="C87" s="166">
        <v>0.5</v>
      </c>
      <c r="D87" s="167"/>
      <c r="E87" s="78" t="s">
        <v>165</v>
      </c>
      <c r="F87" s="16">
        <v>3.1E-2</v>
      </c>
      <c r="G87" s="17">
        <v>0.219</v>
      </c>
      <c r="H87" s="17">
        <v>0.125</v>
      </c>
      <c r="I87" s="17">
        <v>3.1E-2</v>
      </c>
      <c r="J87" s="17">
        <v>3.1E-2</v>
      </c>
      <c r="K87" s="17">
        <v>3.1E-2</v>
      </c>
      <c r="L87" s="55">
        <v>0.125</v>
      </c>
      <c r="M87" s="2">
        <v>0.219</v>
      </c>
      <c r="N87" s="2" t="s">
        <v>176</v>
      </c>
      <c r="O87" s="2" t="s">
        <v>176</v>
      </c>
      <c r="P87" s="90" t="s">
        <v>176</v>
      </c>
    </row>
    <row r="88" spans="2:16" ht="15.5" x14ac:dyDescent="0.35">
      <c r="B88" s="1" t="s">
        <v>42</v>
      </c>
      <c r="C88" s="166" t="s">
        <v>43</v>
      </c>
      <c r="D88" s="167"/>
      <c r="E88" s="78">
        <v>0.55210000000000004</v>
      </c>
      <c r="F88" s="16">
        <v>0.55569999999999997</v>
      </c>
      <c r="G88" s="17">
        <v>0.55096486887679363</v>
      </c>
      <c r="H88" s="17">
        <v>0.54727095516569202</v>
      </c>
      <c r="I88" s="17">
        <v>0.54173682944431079</v>
      </c>
      <c r="J88" s="17">
        <v>0.53950499762018089</v>
      </c>
      <c r="K88" s="17">
        <v>0.53891648923586466</v>
      </c>
      <c r="L88" s="55">
        <v>0.53739999999999999</v>
      </c>
      <c r="M88" s="2">
        <v>0.54661835748792276</v>
      </c>
      <c r="N88" s="2" t="s">
        <v>176</v>
      </c>
      <c r="O88" s="2" t="s">
        <v>176</v>
      </c>
      <c r="P88" s="90" t="s">
        <v>176</v>
      </c>
    </row>
    <row r="89" spans="2:16" ht="15.5" x14ac:dyDescent="0.35">
      <c r="B89" s="1" t="s">
        <v>44</v>
      </c>
      <c r="C89" s="166" t="s">
        <v>45</v>
      </c>
      <c r="D89" s="167"/>
      <c r="E89" s="78">
        <v>0.94479999999999997</v>
      </c>
      <c r="F89" s="16">
        <v>0.91439999999999999</v>
      </c>
      <c r="G89" s="17">
        <v>0.86387434554973819</v>
      </c>
      <c r="H89" s="17">
        <v>0.80808080808080807</v>
      </c>
      <c r="I89" s="17">
        <v>0.79611650485436891</v>
      </c>
      <c r="J89" s="17">
        <v>0.84183673469387754</v>
      </c>
      <c r="K89" s="17">
        <v>0.88</v>
      </c>
      <c r="L89" s="55">
        <v>0.88239999999999996</v>
      </c>
      <c r="M89" s="2">
        <v>0.8571428571428571</v>
      </c>
      <c r="N89" s="2" t="s">
        <v>176</v>
      </c>
      <c r="O89" s="2" t="s">
        <v>176</v>
      </c>
      <c r="P89" s="90" t="s">
        <v>176</v>
      </c>
    </row>
    <row r="90" spans="2:16" ht="15.5" x14ac:dyDescent="0.35">
      <c r="B90" s="1" t="s">
        <v>46</v>
      </c>
      <c r="C90" s="166" t="s">
        <v>47</v>
      </c>
      <c r="D90" s="167"/>
      <c r="E90" s="78">
        <v>0.19500000000000001</v>
      </c>
      <c r="F90" s="16">
        <v>0.20669999999999999</v>
      </c>
      <c r="G90" s="17">
        <v>0.22353397850325935</v>
      </c>
      <c r="H90" s="17">
        <v>0.23310256512865662</v>
      </c>
      <c r="I90" s="17">
        <v>0.25255546250880623</v>
      </c>
      <c r="J90" s="17">
        <v>0.26534425186834154</v>
      </c>
      <c r="K90" s="17">
        <v>0.26869999999999999</v>
      </c>
      <c r="L90" s="55">
        <v>0.27450000000000002</v>
      </c>
      <c r="M90" s="2">
        <v>0.27803584171480122</v>
      </c>
      <c r="N90" s="2" t="s">
        <v>176</v>
      </c>
      <c r="O90" s="2" t="s">
        <v>176</v>
      </c>
      <c r="P90" s="90" t="s">
        <v>176</v>
      </c>
    </row>
    <row r="91" spans="2:16" ht="15.5" x14ac:dyDescent="0.35">
      <c r="B91" s="1" t="s">
        <v>48</v>
      </c>
      <c r="C91" s="166">
        <v>0.01</v>
      </c>
      <c r="D91" s="167"/>
      <c r="E91" s="78">
        <v>4.6800000000000001E-2</v>
      </c>
      <c r="F91" s="145">
        <v>5.9400000000000001E-2</v>
      </c>
      <c r="G91" s="17">
        <v>5.774278215223097E-2</v>
      </c>
      <c r="H91" s="17">
        <v>5.9585492227979271E-2</v>
      </c>
      <c r="I91" s="17">
        <v>4.859335038363171E-2</v>
      </c>
      <c r="J91" s="17">
        <v>3.4852546916890083E-2</v>
      </c>
      <c r="K91" s="17">
        <v>5.3333333333333337E-2</v>
      </c>
      <c r="L91" s="55">
        <v>3.1699999999999999E-2</v>
      </c>
      <c r="M91" s="2">
        <v>3.91644908616188E-2</v>
      </c>
      <c r="N91" s="2" t="s">
        <v>176</v>
      </c>
      <c r="O91" s="2" t="s">
        <v>176</v>
      </c>
      <c r="P91" s="90" t="s">
        <v>176</v>
      </c>
    </row>
    <row r="92" spans="2:16" ht="31.5" thickBot="1" x14ac:dyDescent="0.4">
      <c r="B92" s="6" t="s">
        <v>58</v>
      </c>
      <c r="C92" s="177">
        <v>0.5</v>
      </c>
      <c r="D92" s="178"/>
      <c r="E92" s="77">
        <v>0.1837</v>
      </c>
      <c r="F92" s="19">
        <v>0.22470000000000001</v>
      </c>
      <c r="G92" s="20">
        <v>0.20186522262334536</v>
      </c>
      <c r="H92" s="20">
        <v>0.28309265944645007</v>
      </c>
      <c r="I92" s="20">
        <v>0.26459085439229846</v>
      </c>
      <c r="J92" s="20">
        <v>0.33799638989169672</v>
      </c>
      <c r="K92" s="20">
        <v>0.29632972322503009</v>
      </c>
      <c r="L92" s="58">
        <v>0.33539999999999998</v>
      </c>
      <c r="M92" s="7">
        <v>0.28956077015643805</v>
      </c>
      <c r="N92" s="7" t="s">
        <v>176</v>
      </c>
      <c r="O92" s="7" t="s">
        <v>176</v>
      </c>
      <c r="P92" s="97" t="s">
        <v>176</v>
      </c>
    </row>
    <row r="93" spans="2:16" ht="15" thickBot="1" x14ac:dyDescent="0.4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</row>
    <row r="94" spans="2:16" ht="15" thickBot="1" x14ac:dyDescent="0.4">
      <c r="B94" s="200" t="s">
        <v>59</v>
      </c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2"/>
    </row>
    <row r="95" spans="2:16" ht="15" customHeight="1" x14ac:dyDescent="0.35">
      <c r="B95" s="198" t="s">
        <v>2</v>
      </c>
      <c r="C95" s="170" t="s">
        <v>5</v>
      </c>
      <c r="D95" s="171"/>
      <c r="E95" s="155" t="s">
        <v>153</v>
      </c>
      <c r="F95" s="155" t="s">
        <v>154</v>
      </c>
      <c r="G95" s="155" t="s">
        <v>155</v>
      </c>
      <c r="H95" s="155" t="s">
        <v>156</v>
      </c>
      <c r="I95" s="155" t="s">
        <v>157</v>
      </c>
      <c r="J95" s="155" t="s">
        <v>158</v>
      </c>
      <c r="K95" s="155" t="s">
        <v>159</v>
      </c>
      <c r="L95" s="155" t="s">
        <v>160</v>
      </c>
      <c r="M95" s="155" t="s">
        <v>161</v>
      </c>
      <c r="N95" s="155" t="s">
        <v>162</v>
      </c>
      <c r="O95" s="155" t="s">
        <v>163</v>
      </c>
      <c r="P95" s="159" t="s">
        <v>164</v>
      </c>
    </row>
    <row r="96" spans="2:16" x14ac:dyDescent="0.35">
      <c r="B96" s="199"/>
      <c r="C96" s="172"/>
      <c r="D96" s="173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60"/>
    </row>
    <row r="97" spans="2:16" ht="15.5" x14ac:dyDescent="0.35">
      <c r="B97" s="1" t="s">
        <v>60</v>
      </c>
      <c r="C97" s="166">
        <v>1</v>
      </c>
      <c r="D97" s="167"/>
      <c r="E97" s="78">
        <v>1</v>
      </c>
      <c r="F97" s="21">
        <v>0.99990000000000001</v>
      </c>
      <c r="G97" s="149">
        <v>0.99974500947107681</v>
      </c>
      <c r="H97" s="149">
        <v>0.99985480416712036</v>
      </c>
      <c r="I97" s="21">
        <v>1</v>
      </c>
      <c r="J97" s="21">
        <v>1</v>
      </c>
      <c r="K97" s="21">
        <v>1</v>
      </c>
      <c r="L97" s="55">
        <v>1</v>
      </c>
      <c r="M97" s="2">
        <v>0.99992861222158769</v>
      </c>
      <c r="N97" s="2" t="s">
        <v>176</v>
      </c>
      <c r="O97" s="2" t="s">
        <v>176</v>
      </c>
      <c r="P97" s="90" t="s">
        <v>176</v>
      </c>
    </row>
    <row r="98" spans="2:16" ht="15.5" x14ac:dyDescent="0.35">
      <c r="B98" s="1" t="s">
        <v>26</v>
      </c>
      <c r="C98" s="166">
        <v>1</v>
      </c>
      <c r="D98" s="167"/>
      <c r="E98" s="78">
        <v>1.4519</v>
      </c>
      <c r="F98" s="145">
        <v>1.0383</v>
      </c>
      <c r="G98" s="149">
        <v>1.5474524009464157</v>
      </c>
      <c r="H98" s="17">
        <v>1.6810467439250367</v>
      </c>
      <c r="I98" s="22">
        <v>1.1418209580824499</v>
      </c>
      <c r="J98" s="22">
        <v>1.0724163039702701</v>
      </c>
      <c r="K98" s="22">
        <v>1.1721317571518219</v>
      </c>
      <c r="L98" s="55">
        <v>1.1603000000000001</v>
      </c>
      <c r="M98" s="2">
        <v>1.5190779857421453</v>
      </c>
      <c r="N98" s="2" t="s">
        <v>176</v>
      </c>
      <c r="O98" s="2" t="s">
        <v>176</v>
      </c>
      <c r="P98" s="90" t="s">
        <v>176</v>
      </c>
    </row>
    <row r="99" spans="2:16" ht="31" x14ac:dyDescent="0.35">
      <c r="B99" s="1" t="s">
        <v>61</v>
      </c>
      <c r="C99" s="166">
        <v>1</v>
      </c>
      <c r="D99" s="167"/>
      <c r="E99" s="78">
        <v>0.75009999999999999</v>
      </c>
      <c r="F99" s="145">
        <v>0.70840000000000003</v>
      </c>
      <c r="G99" s="17">
        <v>0.72921690513393123</v>
      </c>
      <c r="H99" s="17">
        <v>0.83440036918357141</v>
      </c>
      <c r="I99" s="22">
        <v>0.78870948123821683</v>
      </c>
      <c r="J99" s="22">
        <v>0.7664156002703234</v>
      </c>
      <c r="K99" s="22">
        <v>0.91913691994771751</v>
      </c>
      <c r="L99" s="55">
        <v>0.96409999999999996</v>
      </c>
      <c r="M99" s="2">
        <v>0.83588098264448363</v>
      </c>
      <c r="N99" s="2" t="s">
        <v>176</v>
      </c>
      <c r="O99" s="2" t="s">
        <v>176</v>
      </c>
      <c r="P99" s="90" t="s">
        <v>176</v>
      </c>
    </row>
    <row r="100" spans="2:16" ht="31" x14ac:dyDescent="0.35">
      <c r="B100" s="1" t="s">
        <v>62</v>
      </c>
      <c r="C100" s="166">
        <v>1</v>
      </c>
      <c r="D100" s="167"/>
      <c r="E100" s="78">
        <v>1.3113999999999999</v>
      </c>
      <c r="F100" s="145">
        <v>1.4651000000000001</v>
      </c>
      <c r="G100" s="17">
        <v>1.3882538420847932</v>
      </c>
      <c r="H100" s="17">
        <v>1.1807692307692308</v>
      </c>
      <c r="I100" s="22">
        <v>87.217615098655997</v>
      </c>
      <c r="J100" s="22">
        <v>1.8481262327416172</v>
      </c>
      <c r="K100" s="22">
        <v>1.7975708502024292</v>
      </c>
      <c r="L100" s="56">
        <v>1.7846</v>
      </c>
      <c r="M100" s="2">
        <v>0.84619999999999995</v>
      </c>
      <c r="N100" s="2" t="s">
        <v>176</v>
      </c>
      <c r="O100" s="2" t="s">
        <v>176</v>
      </c>
      <c r="P100" s="90" t="s">
        <v>176</v>
      </c>
    </row>
    <row r="101" spans="2:16" ht="15.5" x14ac:dyDescent="0.35">
      <c r="B101" s="1" t="s">
        <v>13</v>
      </c>
      <c r="C101" s="166">
        <v>0.01</v>
      </c>
      <c r="D101" s="167"/>
      <c r="E101" s="78">
        <v>0</v>
      </c>
      <c r="F101" s="145">
        <v>1.3899999999999999E-2</v>
      </c>
      <c r="G101" s="17">
        <v>6.9444444444444441E-3</v>
      </c>
      <c r="H101" s="17">
        <v>0</v>
      </c>
      <c r="I101" s="22">
        <v>0</v>
      </c>
      <c r="J101" s="22">
        <v>1.8518518518518517E-2</v>
      </c>
      <c r="K101" s="22">
        <v>0</v>
      </c>
      <c r="L101" s="55">
        <v>0</v>
      </c>
      <c r="M101" s="2">
        <v>8.0645161290322578E-3</v>
      </c>
      <c r="N101" s="2" t="s">
        <v>176</v>
      </c>
      <c r="O101" s="2" t="s">
        <v>176</v>
      </c>
      <c r="P101" s="90" t="s">
        <v>176</v>
      </c>
    </row>
    <row r="102" spans="2:16" ht="15.5" x14ac:dyDescent="0.35">
      <c r="B102" s="1" t="s">
        <v>21</v>
      </c>
      <c r="C102" s="166" t="s">
        <v>22</v>
      </c>
      <c r="D102" s="167"/>
      <c r="E102" s="78">
        <v>1.0434000000000001</v>
      </c>
      <c r="F102" s="145">
        <v>1.1523000000000001</v>
      </c>
      <c r="G102" s="149">
        <v>1.0978764946372124</v>
      </c>
      <c r="H102" s="17">
        <v>1.4926115727150604</v>
      </c>
      <c r="I102" s="22">
        <v>1.1570502931194078</v>
      </c>
      <c r="J102" s="22">
        <v>1.1055602197820467</v>
      </c>
      <c r="K102" s="22">
        <v>1.1124121779859486</v>
      </c>
      <c r="L102" s="55">
        <v>0.82220000000000004</v>
      </c>
      <c r="M102" s="2">
        <v>0.82241240973522334</v>
      </c>
      <c r="N102" s="2" t="s">
        <v>176</v>
      </c>
      <c r="O102" s="2" t="s">
        <v>176</v>
      </c>
      <c r="P102" s="90" t="s">
        <v>176</v>
      </c>
    </row>
    <row r="103" spans="2:16" ht="31" x14ac:dyDescent="0.35">
      <c r="B103" s="1" t="s">
        <v>52</v>
      </c>
      <c r="C103" s="166">
        <v>0.6</v>
      </c>
      <c r="D103" s="167"/>
      <c r="E103" s="78">
        <v>0.61539999999999995</v>
      </c>
      <c r="F103" s="21">
        <v>0.48</v>
      </c>
      <c r="G103" s="149">
        <v>0.7142857142857143</v>
      </c>
      <c r="H103" s="149">
        <v>0.45833333333333331</v>
      </c>
      <c r="I103" s="22">
        <v>0.75862068965517238</v>
      </c>
      <c r="J103" s="22">
        <v>0.72</v>
      </c>
      <c r="K103" s="22">
        <v>0.76923076923076927</v>
      </c>
      <c r="L103" s="55">
        <v>0.66669999999999996</v>
      </c>
      <c r="M103" s="2">
        <v>0.54166666666666663</v>
      </c>
      <c r="N103" s="2" t="s">
        <v>176</v>
      </c>
      <c r="O103" s="2" t="s">
        <v>176</v>
      </c>
      <c r="P103" s="90" t="s">
        <v>176</v>
      </c>
    </row>
    <row r="104" spans="2:16" ht="15.5" x14ac:dyDescent="0.35">
      <c r="B104" s="1" t="s">
        <v>31</v>
      </c>
      <c r="C104" s="166">
        <v>0.6</v>
      </c>
      <c r="D104" s="167"/>
      <c r="E104" s="78">
        <v>0.88460000000000005</v>
      </c>
      <c r="F104" s="21">
        <v>0.96</v>
      </c>
      <c r="G104" s="149">
        <v>0.7857142857142857</v>
      </c>
      <c r="H104" s="149">
        <v>0.83333333333333337</v>
      </c>
      <c r="I104" s="21">
        <v>0.93103448275862066</v>
      </c>
      <c r="J104" s="21">
        <v>0.96</v>
      </c>
      <c r="K104" s="21">
        <v>1</v>
      </c>
      <c r="L104" s="55">
        <v>0.95830000000000004</v>
      </c>
      <c r="M104" s="2">
        <v>0.70833333333333337</v>
      </c>
      <c r="N104" s="2" t="s">
        <v>176</v>
      </c>
      <c r="O104" s="2" t="s">
        <v>176</v>
      </c>
      <c r="P104" s="90" t="s">
        <v>176</v>
      </c>
    </row>
    <row r="105" spans="2:16" ht="15.5" x14ac:dyDescent="0.35">
      <c r="B105" s="1" t="s">
        <v>63</v>
      </c>
      <c r="C105" s="166">
        <v>0.6</v>
      </c>
      <c r="D105" s="167"/>
      <c r="E105" s="78">
        <v>0.84619999999999995</v>
      </c>
      <c r="F105" s="21">
        <v>0.8</v>
      </c>
      <c r="G105" s="149">
        <v>0.8928571428571429</v>
      </c>
      <c r="H105" s="149">
        <v>0.66666666666666663</v>
      </c>
      <c r="I105" s="21">
        <v>0.75862068965517238</v>
      </c>
      <c r="J105" s="21">
        <v>0.96</v>
      </c>
      <c r="K105" s="21">
        <v>0.73076923076923073</v>
      </c>
      <c r="L105" s="55">
        <v>0.58330000000000004</v>
      </c>
      <c r="M105" s="2">
        <v>0.58333333333333337</v>
      </c>
      <c r="N105" s="2" t="s">
        <v>176</v>
      </c>
      <c r="O105" s="2" t="s">
        <v>176</v>
      </c>
      <c r="P105" s="90" t="s">
        <v>176</v>
      </c>
    </row>
    <row r="106" spans="2:16" ht="31" x14ac:dyDescent="0.35">
      <c r="B106" s="1" t="s">
        <v>64</v>
      </c>
      <c r="C106" s="166">
        <v>0.4</v>
      </c>
      <c r="D106" s="167"/>
      <c r="E106" s="78">
        <v>0.52459999999999996</v>
      </c>
      <c r="F106" s="21">
        <v>0.57530000000000003</v>
      </c>
      <c r="G106" s="149">
        <v>0.57531078346342879</v>
      </c>
      <c r="H106" s="149">
        <v>0.62098872506504765</v>
      </c>
      <c r="I106" s="21">
        <v>0.54448669201520916</v>
      </c>
      <c r="J106" s="21">
        <v>0.58694550063371353</v>
      </c>
      <c r="K106" s="21">
        <v>0.50190114068441061</v>
      </c>
      <c r="L106" s="55">
        <v>0.52410000000000001</v>
      </c>
      <c r="M106" s="2">
        <v>0.63916349809885931</v>
      </c>
      <c r="N106" s="2" t="s">
        <v>176</v>
      </c>
      <c r="O106" s="2" t="s">
        <v>176</v>
      </c>
      <c r="P106" s="90" t="s">
        <v>176</v>
      </c>
    </row>
    <row r="107" spans="2:16" ht="31" x14ac:dyDescent="0.35">
      <c r="B107" s="1" t="s">
        <v>34</v>
      </c>
      <c r="C107" s="166">
        <v>0.95</v>
      </c>
      <c r="D107" s="167"/>
      <c r="E107" s="78">
        <v>1.2</v>
      </c>
      <c r="F107" s="21">
        <v>0.8</v>
      </c>
      <c r="G107" s="149">
        <v>1</v>
      </c>
      <c r="H107" s="149">
        <v>0.7142857142857143</v>
      </c>
      <c r="I107" s="21">
        <v>1.1000000000000001</v>
      </c>
      <c r="J107" s="21">
        <v>1.05</v>
      </c>
      <c r="K107" s="21">
        <v>0.79166666666666663</v>
      </c>
      <c r="L107" s="55">
        <v>0.72219999999999995</v>
      </c>
      <c r="M107" s="2">
        <v>0.84210526315789469</v>
      </c>
      <c r="N107" s="2" t="s">
        <v>176</v>
      </c>
      <c r="O107" s="2" t="s">
        <v>176</v>
      </c>
      <c r="P107" s="90" t="s">
        <v>176</v>
      </c>
    </row>
    <row r="108" spans="2:16" ht="47.25" customHeight="1" x14ac:dyDescent="0.35">
      <c r="B108" s="1" t="s">
        <v>54</v>
      </c>
      <c r="C108" s="166" t="s">
        <v>36</v>
      </c>
      <c r="D108" s="167"/>
      <c r="E108" s="78">
        <v>0.93010000000000004</v>
      </c>
      <c r="F108" s="21">
        <v>0.93279999999999996</v>
      </c>
      <c r="G108" s="149">
        <v>0.93173994608771671</v>
      </c>
      <c r="H108" s="149">
        <v>0.93639968782895933</v>
      </c>
      <c r="I108" s="21">
        <v>0.94131935681580559</v>
      </c>
      <c r="J108" s="21">
        <v>0.95388597782004814</v>
      </c>
      <c r="K108" s="21">
        <v>0.98483224354164423</v>
      </c>
      <c r="L108" s="55">
        <v>1.0108999999999999</v>
      </c>
      <c r="M108" s="2">
        <v>1.0111409551684751</v>
      </c>
      <c r="N108" s="2" t="s">
        <v>176</v>
      </c>
      <c r="O108" s="2" t="s">
        <v>176</v>
      </c>
      <c r="P108" s="90" t="s">
        <v>176</v>
      </c>
    </row>
    <row r="109" spans="2:16" ht="47.25" customHeight="1" x14ac:dyDescent="0.35">
      <c r="B109" s="1" t="s">
        <v>55</v>
      </c>
      <c r="C109" s="166" t="s">
        <v>56</v>
      </c>
      <c r="D109" s="167"/>
      <c r="E109" s="78">
        <v>0.49020000000000002</v>
      </c>
      <c r="F109" s="21">
        <v>0.49380000000000002</v>
      </c>
      <c r="G109" s="149">
        <v>0.49647263101656225</v>
      </c>
      <c r="H109" s="149">
        <v>0.51952883952230577</v>
      </c>
      <c r="I109" s="21">
        <v>0.55461417360685483</v>
      </c>
      <c r="J109" s="21">
        <v>0.58111713263706943</v>
      </c>
      <c r="K109" s="21">
        <v>0.58717737997403552</v>
      </c>
      <c r="L109" s="55">
        <v>0.59040000000000004</v>
      </c>
      <c r="M109" s="2">
        <v>0.59058514182371979</v>
      </c>
      <c r="N109" s="2" t="s">
        <v>176</v>
      </c>
      <c r="O109" s="2" t="s">
        <v>176</v>
      </c>
      <c r="P109" s="90" t="s">
        <v>176</v>
      </c>
    </row>
    <row r="110" spans="2:16" ht="15.5" x14ac:dyDescent="0.35">
      <c r="B110" s="1" t="s">
        <v>14</v>
      </c>
      <c r="C110" s="166">
        <v>0.13</v>
      </c>
      <c r="D110" s="167"/>
      <c r="E110" s="78">
        <v>2.29E-2</v>
      </c>
      <c r="F110" s="21">
        <v>2.1399999999999999E-2</v>
      </c>
      <c r="G110" s="149">
        <v>1.6341385964483743E-2</v>
      </c>
      <c r="H110" s="149">
        <v>1.3040849814319026E-2</v>
      </c>
      <c r="I110" s="21">
        <v>1.393085586469411E-2</v>
      </c>
      <c r="J110" s="21">
        <v>8.8945525692513648E-3</v>
      </c>
      <c r="K110" s="21">
        <v>2.4296138898985097E-2</v>
      </c>
      <c r="L110" s="55">
        <v>2.7E-2</v>
      </c>
      <c r="M110" s="2">
        <v>2.6094056172436316E-2</v>
      </c>
      <c r="N110" s="2" t="s">
        <v>176</v>
      </c>
      <c r="O110" s="2" t="s">
        <v>176</v>
      </c>
      <c r="P110" s="90" t="s">
        <v>176</v>
      </c>
    </row>
    <row r="111" spans="2:16" ht="47.25" customHeight="1" x14ac:dyDescent="0.35">
      <c r="B111" s="1" t="s">
        <v>15</v>
      </c>
      <c r="C111" s="166" t="s">
        <v>39</v>
      </c>
      <c r="D111" s="167"/>
      <c r="E111" s="78">
        <v>0.625</v>
      </c>
      <c r="F111" s="21">
        <v>0.55130000000000001</v>
      </c>
      <c r="G111" s="149">
        <v>0.60388639760837071</v>
      </c>
      <c r="H111" s="149">
        <v>0.49448123620309054</v>
      </c>
      <c r="I111" s="21">
        <v>0.55070422535211272</v>
      </c>
      <c r="J111" s="21">
        <v>0.65123010130246017</v>
      </c>
      <c r="K111" s="21">
        <v>0.64096662830840045</v>
      </c>
      <c r="L111" s="55">
        <v>0.66269999999999996</v>
      </c>
      <c r="M111" s="2">
        <v>0.67459324155193989</v>
      </c>
      <c r="N111" s="2" t="s">
        <v>176</v>
      </c>
      <c r="O111" s="2" t="s">
        <v>176</v>
      </c>
      <c r="P111" s="90" t="s">
        <v>176</v>
      </c>
    </row>
    <row r="112" spans="2:16" ht="31" x14ac:dyDescent="0.35">
      <c r="B112" s="1" t="s">
        <v>57</v>
      </c>
      <c r="C112" s="166">
        <v>0.5</v>
      </c>
      <c r="D112" s="167"/>
      <c r="E112" s="78">
        <v>0.28699999999999998</v>
      </c>
      <c r="F112" s="21">
        <v>0.29499999999999998</v>
      </c>
      <c r="G112" s="149">
        <v>0.24270833333333333</v>
      </c>
      <c r="H112" s="149">
        <v>0.39285714285714285</v>
      </c>
      <c r="I112" s="21">
        <v>0.33016983016983015</v>
      </c>
      <c r="J112" s="21">
        <v>0.42572377788324633</v>
      </c>
      <c r="K112" s="21">
        <v>0.37152444870565676</v>
      </c>
      <c r="L112" s="55">
        <v>0.48680000000000001</v>
      </c>
      <c r="M112" s="2">
        <v>0.67664376840039253</v>
      </c>
      <c r="N112" s="2" t="s">
        <v>176</v>
      </c>
      <c r="O112" s="2" t="s">
        <v>176</v>
      </c>
      <c r="P112" s="90" t="s">
        <v>176</v>
      </c>
    </row>
    <row r="113" spans="2:16" ht="15.5" x14ac:dyDescent="0.35">
      <c r="B113" s="1" t="s">
        <v>17</v>
      </c>
      <c r="C113" s="166">
        <v>0.5</v>
      </c>
      <c r="D113" s="167"/>
      <c r="E113" s="78" t="s">
        <v>165</v>
      </c>
      <c r="F113" s="16">
        <v>0</v>
      </c>
      <c r="G113" s="149">
        <v>3.1E-2</v>
      </c>
      <c r="H113" s="149">
        <v>6.3E-2</v>
      </c>
      <c r="I113" s="21">
        <v>0</v>
      </c>
      <c r="J113" s="21">
        <v>6.3E-2</v>
      </c>
      <c r="K113" s="21">
        <v>3.1E-2</v>
      </c>
      <c r="L113" s="57">
        <v>3.1E-2</v>
      </c>
      <c r="M113" s="2">
        <v>3.1E-2</v>
      </c>
      <c r="N113" s="2" t="s">
        <v>176</v>
      </c>
      <c r="O113" s="2" t="s">
        <v>176</v>
      </c>
      <c r="P113" s="90" t="s">
        <v>176</v>
      </c>
    </row>
    <row r="114" spans="2:16" ht="47.25" customHeight="1" x14ac:dyDescent="0.35">
      <c r="B114" s="1" t="s">
        <v>42</v>
      </c>
      <c r="C114" s="166" t="s">
        <v>43</v>
      </c>
      <c r="D114" s="167"/>
      <c r="E114" s="78">
        <v>0.66110000000000002</v>
      </c>
      <c r="F114" s="21">
        <v>0.65990000000000004</v>
      </c>
      <c r="G114" s="149">
        <v>0.65709253488687169</v>
      </c>
      <c r="H114" s="149">
        <v>0.65582838640043173</v>
      </c>
      <c r="I114" s="21">
        <v>0.65427958143278775</v>
      </c>
      <c r="J114" s="21">
        <v>0.65089309517462013</v>
      </c>
      <c r="K114" s="21">
        <v>0.6494899986753212</v>
      </c>
      <c r="L114" s="55">
        <v>0.64700000000000002</v>
      </c>
      <c r="M114" s="2">
        <v>0.64679265371306893</v>
      </c>
      <c r="N114" s="2" t="s">
        <v>176</v>
      </c>
      <c r="O114" s="2" t="s">
        <v>176</v>
      </c>
      <c r="P114" s="90" t="s">
        <v>176</v>
      </c>
    </row>
    <row r="115" spans="2:16" ht="47.25" customHeight="1" x14ac:dyDescent="0.35">
      <c r="B115" s="1" t="s">
        <v>44</v>
      </c>
      <c r="C115" s="166" t="s">
        <v>45</v>
      </c>
      <c r="D115" s="167"/>
      <c r="E115" s="78">
        <v>0.82040000000000002</v>
      </c>
      <c r="F115" s="21">
        <v>0.77459999999999996</v>
      </c>
      <c r="G115" s="149">
        <v>0.73893805309734517</v>
      </c>
      <c r="H115" s="149">
        <v>0.74347826086956526</v>
      </c>
      <c r="I115" s="21">
        <v>0.70886075949367089</v>
      </c>
      <c r="J115" s="21">
        <v>0.66527196652719667</v>
      </c>
      <c r="K115" s="21">
        <v>0.65714285714285714</v>
      </c>
      <c r="L115" s="55">
        <v>0.62170000000000003</v>
      </c>
      <c r="M115" s="2">
        <v>0.64125560538116588</v>
      </c>
      <c r="N115" s="2" t="s">
        <v>176</v>
      </c>
      <c r="O115" s="2" t="s">
        <v>176</v>
      </c>
      <c r="P115" s="90" t="s">
        <v>176</v>
      </c>
    </row>
    <row r="116" spans="2:16" ht="47.25" customHeight="1" x14ac:dyDescent="0.35">
      <c r="B116" s="1" t="s">
        <v>46</v>
      </c>
      <c r="C116" s="166" t="s">
        <v>47</v>
      </c>
      <c r="D116" s="167"/>
      <c r="E116" s="78">
        <v>0.31869999999999998</v>
      </c>
      <c r="F116" s="21">
        <v>0.33119999999999999</v>
      </c>
      <c r="G116" s="149">
        <v>0.35091553742289572</v>
      </c>
      <c r="H116" s="149">
        <v>0.36298958219899091</v>
      </c>
      <c r="I116" s="21">
        <v>0.37615219141700013</v>
      </c>
      <c r="J116" s="21">
        <v>0.38940530452571509</v>
      </c>
      <c r="K116" s="21">
        <v>0.39989999999999998</v>
      </c>
      <c r="L116" s="55">
        <v>0.40799999999999997</v>
      </c>
      <c r="M116" s="2">
        <v>0.40810013325718636</v>
      </c>
      <c r="N116" s="2" t="s">
        <v>176</v>
      </c>
      <c r="O116" s="2" t="s">
        <v>176</v>
      </c>
      <c r="P116" s="90" t="s">
        <v>176</v>
      </c>
    </row>
    <row r="117" spans="2:16" ht="15.5" x14ac:dyDescent="0.35">
      <c r="B117" s="1" t="s">
        <v>48</v>
      </c>
      <c r="C117" s="166">
        <v>0.01</v>
      </c>
      <c r="D117" s="167"/>
      <c r="E117" s="78">
        <v>5.1999999999999998E-3</v>
      </c>
      <c r="F117" s="21">
        <v>2.23E-2</v>
      </c>
      <c r="G117" s="149">
        <v>1.9184652278177457E-2</v>
      </c>
      <c r="H117" s="149">
        <v>3.1100478468899521E-2</v>
      </c>
      <c r="I117" s="21">
        <v>2.8776978417266189E-2</v>
      </c>
      <c r="J117" s="21">
        <v>1.1600928074245939E-2</v>
      </c>
      <c r="K117" s="21">
        <v>1.1235955056179775E-2</v>
      </c>
      <c r="L117" s="55">
        <v>4.7000000000000002E-3</v>
      </c>
      <c r="M117" s="2">
        <v>2.3980815347721823E-2</v>
      </c>
      <c r="N117" s="2" t="s">
        <v>176</v>
      </c>
      <c r="O117" s="2" t="s">
        <v>176</v>
      </c>
      <c r="P117" s="90" t="s">
        <v>176</v>
      </c>
    </row>
    <row r="118" spans="2:16" ht="31.5" thickBot="1" x14ac:dyDescent="0.4">
      <c r="B118" s="6" t="s">
        <v>65</v>
      </c>
      <c r="C118" s="177">
        <v>0.5</v>
      </c>
      <c r="D118" s="178"/>
      <c r="E118" s="77">
        <v>0.27329999999999999</v>
      </c>
      <c r="F118" s="23">
        <v>0.28010000000000002</v>
      </c>
      <c r="G118" s="150">
        <v>0.24413357400722022</v>
      </c>
      <c r="H118" s="150">
        <v>0.34792418772563177</v>
      </c>
      <c r="I118" s="23">
        <v>0.30610709987966306</v>
      </c>
      <c r="J118" s="23">
        <v>0.42975330926594463</v>
      </c>
      <c r="K118" s="23">
        <v>0.39996991576413959</v>
      </c>
      <c r="L118" s="58">
        <v>0.45800000000000002</v>
      </c>
      <c r="M118" s="7">
        <v>0.37484957882069797</v>
      </c>
      <c r="N118" s="7" t="s">
        <v>176</v>
      </c>
      <c r="O118" s="7" t="s">
        <v>176</v>
      </c>
      <c r="P118" s="97" t="s">
        <v>176</v>
      </c>
    </row>
    <row r="119" spans="2:16" ht="15" thickBot="1" x14ac:dyDescent="0.4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</row>
    <row r="120" spans="2:16" ht="15" thickBot="1" x14ac:dyDescent="0.4">
      <c r="B120" s="200" t="s">
        <v>66</v>
      </c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2"/>
    </row>
    <row r="121" spans="2:16" ht="15" customHeight="1" x14ac:dyDescent="0.35">
      <c r="B121" s="198" t="s">
        <v>2</v>
      </c>
      <c r="C121" s="170" t="s">
        <v>5</v>
      </c>
      <c r="D121" s="171"/>
      <c r="E121" s="155" t="s">
        <v>153</v>
      </c>
      <c r="F121" s="155" t="s">
        <v>154</v>
      </c>
      <c r="G121" s="155" t="s">
        <v>155</v>
      </c>
      <c r="H121" s="155" t="s">
        <v>156</v>
      </c>
      <c r="I121" s="155" t="s">
        <v>157</v>
      </c>
      <c r="J121" s="155" t="s">
        <v>158</v>
      </c>
      <c r="K121" s="155" t="s">
        <v>159</v>
      </c>
      <c r="L121" s="155" t="s">
        <v>160</v>
      </c>
      <c r="M121" s="155" t="s">
        <v>161</v>
      </c>
      <c r="N121" s="155" t="s">
        <v>162</v>
      </c>
      <c r="O121" s="155" t="s">
        <v>163</v>
      </c>
      <c r="P121" s="159" t="s">
        <v>164</v>
      </c>
    </row>
    <row r="122" spans="2:16" x14ac:dyDescent="0.35">
      <c r="B122" s="199"/>
      <c r="C122" s="172"/>
      <c r="D122" s="173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60"/>
    </row>
    <row r="123" spans="2:16" ht="28" x14ac:dyDescent="0.35">
      <c r="B123" s="45" t="s">
        <v>67</v>
      </c>
      <c r="C123" s="240" t="s">
        <v>68</v>
      </c>
      <c r="D123" s="241"/>
      <c r="E123" s="82" t="s">
        <v>165</v>
      </c>
      <c r="F123" s="82" t="s">
        <v>165</v>
      </c>
      <c r="G123" s="82" t="s">
        <v>165</v>
      </c>
      <c r="H123" s="82" t="s">
        <v>165</v>
      </c>
      <c r="I123" s="82" t="s">
        <v>165</v>
      </c>
      <c r="J123" s="82" t="s">
        <v>165</v>
      </c>
      <c r="K123" s="82" t="s">
        <v>165</v>
      </c>
      <c r="L123" s="82" t="s">
        <v>165</v>
      </c>
      <c r="M123" s="82" t="s">
        <v>165</v>
      </c>
      <c r="N123" s="9" t="s">
        <v>176</v>
      </c>
      <c r="O123" s="9" t="s">
        <v>176</v>
      </c>
      <c r="P123" s="143" t="s">
        <v>176</v>
      </c>
    </row>
    <row r="124" spans="2:16" ht="28.5" customHeight="1" x14ac:dyDescent="0.35">
      <c r="B124" s="45" t="s">
        <v>69</v>
      </c>
      <c r="C124" s="240" t="s">
        <v>70</v>
      </c>
      <c r="D124" s="241"/>
      <c r="E124" s="82" t="s">
        <v>165</v>
      </c>
      <c r="F124" s="82" t="s">
        <v>165</v>
      </c>
      <c r="G124" s="82" t="s">
        <v>165</v>
      </c>
      <c r="H124" s="82" t="s">
        <v>165</v>
      </c>
      <c r="I124" s="82" t="s">
        <v>165</v>
      </c>
      <c r="J124" s="82" t="s">
        <v>165</v>
      </c>
      <c r="K124" s="82" t="s">
        <v>165</v>
      </c>
      <c r="L124" s="82" t="s">
        <v>165</v>
      </c>
      <c r="M124" s="82" t="s">
        <v>165</v>
      </c>
      <c r="N124" s="9" t="s">
        <v>176</v>
      </c>
      <c r="O124" s="9" t="s">
        <v>176</v>
      </c>
      <c r="P124" s="143" t="s">
        <v>176</v>
      </c>
    </row>
    <row r="125" spans="2:16" ht="42.75" customHeight="1" x14ac:dyDescent="0.35">
      <c r="B125" s="244" t="s">
        <v>71</v>
      </c>
      <c r="C125" s="240" t="s">
        <v>72</v>
      </c>
      <c r="D125" s="241"/>
      <c r="E125" s="82" t="s">
        <v>165</v>
      </c>
      <c r="F125" s="82" t="s">
        <v>165</v>
      </c>
      <c r="G125" s="82" t="s">
        <v>165</v>
      </c>
      <c r="H125" s="82" t="s">
        <v>165</v>
      </c>
      <c r="I125" s="82" t="s">
        <v>165</v>
      </c>
      <c r="J125" s="82" t="s">
        <v>165</v>
      </c>
      <c r="K125" s="82" t="s">
        <v>165</v>
      </c>
      <c r="L125" s="82" t="s">
        <v>165</v>
      </c>
      <c r="M125" s="82" t="s">
        <v>165</v>
      </c>
      <c r="N125" s="9" t="s">
        <v>176</v>
      </c>
      <c r="O125" s="9" t="s">
        <v>176</v>
      </c>
      <c r="P125" s="143" t="s">
        <v>176</v>
      </c>
    </row>
    <row r="126" spans="2:16" ht="51" customHeight="1" x14ac:dyDescent="0.35">
      <c r="B126" s="244"/>
      <c r="C126" s="240" t="s">
        <v>73</v>
      </c>
      <c r="D126" s="241"/>
      <c r="E126" s="82" t="s">
        <v>165</v>
      </c>
      <c r="F126" s="82" t="s">
        <v>165</v>
      </c>
      <c r="G126" s="82" t="s">
        <v>165</v>
      </c>
      <c r="H126" s="82" t="s">
        <v>165</v>
      </c>
      <c r="I126" s="82" t="s">
        <v>165</v>
      </c>
      <c r="J126" s="82" t="s">
        <v>165</v>
      </c>
      <c r="K126" s="82" t="s">
        <v>165</v>
      </c>
      <c r="L126" s="82" t="s">
        <v>165</v>
      </c>
      <c r="M126" s="82" t="s">
        <v>165</v>
      </c>
      <c r="N126" s="9" t="s">
        <v>176</v>
      </c>
      <c r="O126" s="9" t="s">
        <v>176</v>
      </c>
      <c r="P126" s="143" t="s">
        <v>176</v>
      </c>
    </row>
    <row r="127" spans="2:16" ht="52.5" customHeight="1" x14ac:dyDescent="0.35">
      <c r="B127" s="244"/>
      <c r="C127" s="240" t="s">
        <v>74</v>
      </c>
      <c r="D127" s="241"/>
      <c r="E127" s="82" t="s">
        <v>165</v>
      </c>
      <c r="F127" s="82" t="s">
        <v>165</v>
      </c>
      <c r="G127" s="82" t="s">
        <v>165</v>
      </c>
      <c r="H127" s="82" t="s">
        <v>165</v>
      </c>
      <c r="I127" s="82" t="s">
        <v>165</v>
      </c>
      <c r="J127" s="82" t="s">
        <v>165</v>
      </c>
      <c r="K127" s="82" t="s">
        <v>165</v>
      </c>
      <c r="L127" s="82" t="s">
        <v>165</v>
      </c>
      <c r="M127" s="82" t="s">
        <v>165</v>
      </c>
      <c r="N127" s="9" t="s">
        <v>176</v>
      </c>
      <c r="O127" s="9" t="s">
        <v>176</v>
      </c>
      <c r="P127" s="143" t="s">
        <v>176</v>
      </c>
    </row>
    <row r="128" spans="2:16" ht="28.5" customHeight="1" x14ac:dyDescent="0.35">
      <c r="B128" s="45" t="s">
        <v>75</v>
      </c>
      <c r="C128" s="240" t="s">
        <v>68</v>
      </c>
      <c r="D128" s="241"/>
      <c r="E128" s="82" t="s">
        <v>165</v>
      </c>
      <c r="F128" s="82" t="s">
        <v>165</v>
      </c>
      <c r="G128" s="82" t="s">
        <v>165</v>
      </c>
      <c r="H128" s="82" t="s">
        <v>165</v>
      </c>
      <c r="I128" s="82" t="s">
        <v>165</v>
      </c>
      <c r="J128" s="82" t="s">
        <v>165</v>
      </c>
      <c r="K128" s="82" t="s">
        <v>165</v>
      </c>
      <c r="L128" s="82" t="s">
        <v>165</v>
      </c>
      <c r="M128" s="82" t="s">
        <v>165</v>
      </c>
      <c r="N128" s="9" t="s">
        <v>176</v>
      </c>
      <c r="O128" s="9" t="s">
        <v>176</v>
      </c>
      <c r="P128" s="143" t="s">
        <v>176</v>
      </c>
    </row>
    <row r="129" spans="2:16" ht="90.75" customHeight="1" x14ac:dyDescent="0.35">
      <c r="B129" s="244" t="s">
        <v>76</v>
      </c>
      <c r="C129" s="240" t="s">
        <v>77</v>
      </c>
      <c r="D129" s="241"/>
      <c r="E129" s="82" t="s">
        <v>165</v>
      </c>
      <c r="F129" s="82" t="s">
        <v>165</v>
      </c>
      <c r="G129" s="82" t="s">
        <v>165</v>
      </c>
      <c r="H129" s="82" t="s">
        <v>165</v>
      </c>
      <c r="I129" s="82" t="s">
        <v>165</v>
      </c>
      <c r="J129" s="82" t="s">
        <v>165</v>
      </c>
      <c r="K129" s="82" t="s">
        <v>165</v>
      </c>
      <c r="L129" s="82" t="s">
        <v>165</v>
      </c>
      <c r="M129" s="82" t="s">
        <v>165</v>
      </c>
      <c r="N129" s="9" t="s">
        <v>176</v>
      </c>
      <c r="O129" s="9" t="s">
        <v>176</v>
      </c>
      <c r="P129" s="143" t="s">
        <v>176</v>
      </c>
    </row>
    <row r="130" spans="2:16" ht="61.5" customHeight="1" x14ac:dyDescent="0.35">
      <c r="B130" s="244"/>
      <c r="C130" s="240" t="s">
        <v>78</v>
      </c>
      <c r="D130" s="241"/>
      <c r="E130" s="82" t="s">
        <v>165</v>
      </c>
      <c r="F130" s="82" t="s">
        <v>165</v>
      </c>
      <c r="G130" s="82" t="s">
        <v>165</v>
      </c>
      <c r="H130" s="82" t="s">
        <v>165</v>
      </c>
      <c r="I130" s="82" t="s">
        <v>165</v>
      </c>
      <c r="J130" s="82" t="s">
        <v>165</v>
      </c>
      <c r="K130" s="82" t="s">
        <v>165</v>
      </c>
      <c r="L130" s="82" t="s">
        <v>165</v>
      </c>
      <c r="M130" s="82" t="s">
        <v>165</v>
      </c>
      <c r="N130" s="9" t="s">
        <v>176</v>
      </c>
      <c r="O130" s="9" t="s">
        <v>176</v>
      </c>
      <c r="P130" s="143" t="s">
        <v>176</v>
      </c>
    </row>
    <row r="131" spans="2:16" ht="28.5" customHeight="1" x14ac:dyDescent="0.35">
      <c r="B131" s="45" t="s">
        <v>79</v>
      </c>
      <c r="C131" s="240" t="s">
        <v>68</v>
      </c>
      <c r="D131" s="241"/>
      <c r="E131" s="82" t="s">
        <v>165</v>
      </c>
      <c r="F131" s="82" t="s">
        <v>165</v>
      </c>
      <c r="G131" s="82" t="s">
        <v>165</v>
      </c>
      <c r="H131" s="82" t="s">
        <v>165</v>
      </c>
      <c r="I131" s="82" t="s">
        <v>165</v>
      </c>
      <c r="J131" s="82" t="s">
        <v>165</v>
      </c>
      <c r="K131" s="82" t="s">
        <v>165</v>
      </c>
      <c r="L131" s="82" t="s">
        <v>165</v>
      </c>
      <c r="M131" s="82" t="s">
        <v>165</v>
      </c>
      <c r="N131" s="9" t="s">
        <v>176</v>
      </c>
      <c r="O131" s="9" t="s">
        <v>176</v>
      </c>
      <c r="P131" s="143" t="s">
        <v>176</v>
      </c>
    </row>
    <row r="132" spans="2:16" ht="28.5" customHeight="1" x14ac:dyDescent="0.35">
      <c r="B132" s="45" t="s">
        <v>80</v>
      </c>
      <c r="C132" s="240" t="s">
        <v>68</v>
      </c>
      <c r="D132" s="241"/>
      <c r="E132" s="82" t="s">
        <v>165</v>
      </c>
      <c r="F132" s="82" t="s">
        <v>165</v>
      </c>
      <c r="G132" s="82" t="s">
        <v>165</v>
      </c>
      <c r="H132" s="82" t="s">
        <v>165</v>
      </c>
      <c r="I132" s="82" t="s">
        <v>165</v>
      </c>
      <c r="J132" s="82" t="s">
        <v>165</v>
      </c>
      <c r="K132" s="82" t="s">
        <v>165</v>
      </c>
      <c r="L132" s="82" t="s">
        <v>165</v>
      </c>
      <c r="M132" s="82" t="s">
        <v>165</v>
      </c>
      <c r="N132" s="9" t="s">
        <v>176</v>
      </c>
      <c r="O132" s="9" t="s">
        <v>176</v>
      </c>
      <c r="P132" s="143" t="s">
        <v>176</v>
      </c>
    </row>
    <row r="133" spans="2:16" ht="15.5" x14ac:dyDescent="0.35">
      <c r="B133" s="45" t="s">
        <v>81</v>
      </c>
      <c r="C133" s="242" t="s">
        <v>82</v>
      </c>
      <c r="D133" s="243"/>
      <c r="E133" s="82" t="s">
        <v>165</v>
      </c>
      <c r="F133" s="82" t="s">
        <v>165</v>
      </c>
      <c r="G133" s="82" t="s">
        <v>165</v>
      </c>
      <c r="H133" s="82" t="s">
        <v>165</v>
      </c>
      <c r="I133" s="82" t="s">
        <v>165</v>
      </c>
      <c r="J133" s="82" t="s">
        <v>165</v>
      </c>
      <c r="K133" s="82" t="s">
        <v>165</v>
      </c>
      <c r="L133" s="82" t="s">
        <v>165</v>
      </c>
      <c r="M133" s="82" t="s">
        <v>165</v>
      </c>
      <c r="N133" s="9" t="s">
        <v>176</v>
      </c>
      <c r="O133" s="9" t="s">
        <v>176</v>
      </c>
      <c r="P133" s="143" t="s">
        <v>176</v>
      </c>
    </row>
    <row r="134" spans="2:16" ht="28.5" customHeight="1" x14ac:dyDescent="0.35">
      <c r="B134" s="45" t="s">
        <v>83</v>
      </c>
      <c r="C134" s="240" t="s">
        <v>68</v>
      </c>
      <c r="D134" s="241"/>
      <c r="E134" s="82" t="s">
        <v>165</v>
      </c>
      <c r="F134" s="82" t="s">
        <v>165</v>
      </c>
      <c r="G134" s="82" t="s">
        <v>165</v>
      </c>
      <c r="H134" s="82" t="s">
        <v>165</v>
      </c>
      <c r="I134" s="82" t="s">
        <v>165</v>
      </c>
      <c r="J134" s="82" t="s">
        <v>165</v>
      </c>
      <c r="K134" s="82" t="s">
        <v>165</v>
      </c>
      <c r="L134" s="82" t="s">
        <v>165</v>
      </c>
      <c r="M134" s="82" t="s">
        <v>165</v>
      </c>
      <c r="N134" s="9" t="s">
        <v>176</v>
      </c>
      <c r="O134" s="9" t="s">
        <v>176</v>
      </c>
      <c r="P134" s="143" t="s">
        <v>176</v>
      </c>
    </row>
    <row r="135" spans="2:16" ht="28.5" customHeight="1" x14ac:dyDescent="0.35">
      <c r="B135" s="45" t="s">
        <v>84</v>
      </c>
      <c r="C135" s="240" t="s">
        <v>68</v>
      </c>
      <c r="D135" s="241"/>
      <c r="E135" s="82" t="s">
        <v>165</v>
      </c>
      <c r="F135" s="82" t="s">
        <v>165</v>
      </c>
      <c r="G135" s="82" t="s">
        <v>165</v>
      </c>
      <c r="H135" s="82" t="s">
        <v>165</v>
      </c>
      <c r="I135" s="82" t="s">
        <v>165</v>
      </c>
      <c r="J135" s="82" t="s">
        <v>165</v>
      </c>
      <c r="K135" s="82" t="s">
        <v>165</v>
      </c>
      <c r="L135" s="82" t="s">
        <v>165</v>
      </c>
      <c r="M135" s="82" t="s">
        <v>165</v>
      </c>
      <c r="N135" s="9" t="s">
        <v>176</v>
      </c>
      <c r="O135" s="9" t="s">
        <v>176</v>
      </c>
      <c r="P135" s="143" t="s">
        <v>176</v>
      </c>
    </row>
    <row r="136" spans="2:16" ht="15.5" x14ac:dyDescent="0.35">
      <c r="B136" s="45" t="s">
        <v>85</v>
      </c>
      <c r="C136" s="240" t="s">
        <v>68</v>
      </c>
      <c r="D136" s="241"/>
      <c r="E136" s="82" t="s">
        <v>165</v>
      </c>
      <c r="F136" s="82" t="s">
        <v>165</v>
      </c>
      <c r="G136" s="82" t="s">
        <v>165</v>
      </c>
      <c r="H136" s="82" t="s">
        <v>165</v>
      </c>
      <c r="I136" s="82" t="s">
        <v>165</v>
      </c>
      <c r="J136" s="82" t="s">
        <v>165</v>
      </c>
      <c r="K136" s="82" t="s">
        <v>165</v>
      </c>
      <c r="L136" s="82" t="s">
        <v>165</v>
      </c>
      <c r="M136" s="82" t="s">
        <v>165</v>
      </c>
      <c r="N136" s="9" t="s">
        <v>176</v>
      </c>
      <c r="O136" s="9" t="s">
        <v>176</v>
      </c>
      <c r="P136" s="143" t="s">
        <v>176</v>
      </c>
    </row>
    <row r="137" spans="2:16" ht="15.5" x14ac:dyDescent="0.35">
      <c r="B137" s="45" t="s">
        <v>86</v>
      </c>
      <c r="C137" s="245">
        <v>1</v>
      </c>
      <c r="D137" s="246"/>
      <c r="E137" s="82" t="s">
        <v>165</v>
      </c>
      <c r="F137" s="82" t="s">
        <v>165</v>
      </c>
      <c r="G137" s="82" t="s">
        <v>165</v>
      </c>
      <c r="H137" s="82" t="s">
        <v>165</v>
      </c>
      <c r="I137" s="82" t="s">
        <v>165</v>
      </c>
      <c r="J137" s="82" t="s">
        <v>165</v>
      </c>
      <c r="K137" s="82" t="s">
        <v>165</v>
      </c>
      <c r="L137" s="82" t="s">
        <v>165</v>
      </c>
      <c r="M137" s="82" t="s">
        <v>165</v>
      </c>
      <c r="N137" s="9" t="s">
        <v>176</v>
      </c>
      <c r="O137" s="9" t="s">
        <v>176</v>
      </c>
      <c r="P137" s="143" t="s">
        <v>176</v>
      </c>
    </row>
    <row r="138" spans="2:16" ht="15.5" x14ac:dyDescent="0.35">
      <c r="B138" s="45" t="s">
        <v>87</v>
      </c>
      <c r="C138" s="245">
        <v>1</v>
      </c>
      <c r="D138" s="246"/>
      <c r="E138" s="82" t="s">
        <v>165</v>
      </c>
      <c r="F138" s="82" t="s">
        <v>165</v>
      </c>
      <c r="G138" s="82" t="s">
        <v>165</v>
      </c>
      <c r="H138" s="82" t="s">
        <v>165</v>
      </c>
      <c r="I138" s="82" t="s">
        <v>165</v>
      </c>
      <c r="J138" s="82" t="s">
        <v>165</v>
      </c>
      <c r="K138" s="82" t="s">
        <v>165</v>
      </c>
      <c r="L138" s="82" t="s">
        <v>165</v>
      </c>
      <c r="M138" s="82" t="s">
        <v>165</v>
      </c>
      <c r="N138" s="9" t="s">
        <v>176</v>
      </c>
      <c r="O138" s="9" t="s">
        <v>176</v>
      </c>
      <c r="P138" s="143" t="s">
        <v>176</v>
      </c>
    </row>
    <row r="139" spans="2:16" ht="15.5" x14ac:dyDescent="0.35">
      <c r="B139" s="45" t="s">
        <v>88</v>
      </c>
      <c r="C139" s="240" t="s">
        <v>89</v>
      </c>
      <c r="D139" s="241"/>
      <c r="E139" s="82" t="s">
        <v>165</v>
      </c>
      <c r="F139" s="82" t="s">
        <v>165</v>
      </c>
      <c r="G139" s="82" t="s">
        <v>165</v>
      </c>
      <c r="H139" s="82" t="s">
        <v>165</v>
      </c>
      <c r="I139" s="82" t="s">
        <v>165</v>
      </c>
      <c r="J139" s="82" t="s">
        <v>165</v>
      </c>
      <c r="K139" s="82" t="s">
        <v>165</v>
      </c>
      <c r="L139" s="82" t="s">
        <v>165</v>
      </c>
      <c r="M139" s="82" t="s">
        <v>165</v>
      </c>
      <c r="N139" s="9" t="s">
        <v>176</v>
      </c>
      <c r="O139" s="9" t="s">
        <v>176</v>
      </c>
      <c r="P139" s="143" t="s">
        <v>176</v>
      </c>
    </row>
    <row r="140" spans="2:16" ht="15.5" x14ac:dyDescent="0.35">
      <c r="B140" s="45" t="s">
        <v>90</v>
      </c>
      <c r="C140" s="240" t="s">
        <v>91</v>
      </c>
      <c r="D140" s="241"/>
      <c r="E140" s="82" t="s">
        <v>165</v>
      </c>
      <c r="F140" s="82" t="s">
        <v>165</v>
      </c>
      <c r="G140" s="82" t="s">
        <v>165</v>
      </c>
      <c r="H140" s="82" t="s">
        <v>165</v>
      </c>
      <c r="I140" s="82" t="s">
        <v>165</v>
      </c>
      <c r="J140" s="82" t="s">
        <v>165</v>
      </c>
      <c r="K140" s="82" t="s">
        <v>165</v>
      </c>
      <c r="L140" s="82" t="s">
        <v>165</v>
      </c>
      <c r="M140" s="82" t="s">
        <v>165</v>
      </c>
      <c r="N140" s="9" t="s">
        <v>176</v>
      </c>
      <c r="O140" s="9" t="s">
        <v>176</v>
      </c>
      <c r="P140" s="143" t="s">
        <v>176</v>
      </c>
    </row>
    <row r="141" spans="2:16" ht="42.5" thickBot="1" x14ac:dyDescent="0.4">
      <c r="B141" s="24" t="s">
        <v>92</v>
      </c>
      <c r="C141" s="247" t="s">
        <v>68</v>
      </c>
      <c r="D141" s="248"/>
      <c r="E141" s="83" t="s">
        <v>165</v>
      </c>
      <c r="F141" s="83" t="s">
        <v>165</v>
      </c>
      <c r="G141" s="83" t="s">
        <v>165</v>
      </c>
      <c r="H141" s="83" t="s">
        <v>165</v>
      </c>
      <c r="I141" s="83" t="s">
        <v>165</v>
      </c>
      <c r="J141" s="83" t="s">
        <v>165</v>
      </c>
      <c r="K141" s="83" t="s">
        <v>165</v>
      </c>
      <c r="L141" s="83" t="s">
        <v>165</v>
      </c>
      <c r="M141" s="83" t="s">
        <v>165</v>
      </c>
      <c r="N141" s="13" t="s">
        <v>176</v>
      </c>
      <c r="O141" s="13" t="s">
        <v>176</v>
      </c>
      <c r="P141" s="142" t="s">
        <v>176</v>
      </c>
    </row>
    <row r="142" spans="2:16" ht="15" thickBot="1" x14ac:dyDescent="0.4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</row>
    <row r="143" spans="2:16" ht="54.75" customHeight="1" thickBot="1" x14ac:dyDescent="0.4">
      <c r="B143" s="215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7"/>
    </row>
    <row r="144" spans="2:16" x14ac:dyDescent="0.35">
      <c r="B144" s="218" t="s">
        <v>0</v>
      </c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20"/>
    </row>
    <row r="145" spans="2:18" x14ac:dyDescent="0.35">
      <c r="B145" s="211" t="s">
        <v>93</v>
      </c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3"/>
    </row>
    <row r="146" spans="2:18" ht="15" thickBot="1" x14ac:dyDescent="0.4">
      <c r="B146" s="221" t="s">
        <v>94</v>
      </c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3"/>
    </row>
    <row r="147" spans="2:18" ht="19" thickBot="1" x14ac:dyDescent="0.4">
      <c r="B147" s="208" t="s">
        <v>152</v>
      </c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10"/>
    </row>
    <row r="148" spans="2:18" ht="15" thickBot="1" x14ac:dyDescent="0.4">
      <c r="B148" s="211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3"/>
    </row>
    <row r="149" spans="2:18" ht="15" thickBot="1" x14ac:dyDescent="0.4">
      <c r="B149" s="200" t="s">
        <v>95</v>
      </c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2"/>
    </row>
    <row r="150" spans="2:18" ht="15" customHeight="1" x14ac:dyDescent="0.35">
      <c r="B150" s="175" t="s">
        <v>2</v>
      </c>
      <c r="C150" s="170" t="s">
        <v>5</v>
      </c>
      <c r="D150" s="184"/>
      <c r="E150" s="155" t="s">
        <v>153</v>
      </c>
      <c r="F150" s="155" t="s">
        <v>154</v>
      </c>
      <c r="G150" s="155" t="s">
        <v>155</v>
      </c>
      <c r="H150" s="155" t="s">
        <v>156</v>
      </c>
      <c r="I150" s="155" t="s">
        <v>157</v>
      </c>
      <c r="J150" s="155" t="s">
        <v>158</v>
      </c>
      <c r="K150" s="155" t="s">
        <v>159</v>
      </c>
      <c r="L150" s="155" t="s">
        <v>160</v>
      </c>
      <c r="M150" s="155" t="s">
        <v>161</v>
      </c>
      <c r="N150" s="155" t="s">
        <v>162</v>
      </c>
      <c r="O150" s="155" t="s">
        <v>163</v>
      </c>
      <c r="P150" s="159" t="s">
        <v>164</v>
      </c>
      <c r="Q150" s="183"/>
      <c r="R150" s="183"/>
    </row>
    <row r="151" spans="2:18" x14ac:dyDescent="0.35">
      <c r="B151" s="176"/>
      <c r="C151" s="172"/>
      <c r="D151" s="185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60"/>
      <c r="Q151" s="183"/>
      <c r="R151" s="183"/>
    </row>
    <row r="152" spans="2:18" ht="15.5" x14ac:dyDescent="0.35">
      <c r="B152" s="88" t="s">
        <v>6</v>
      </c>
      <c r="C152" s="166">
        <v>0.95</v>
      </c>
      <c r="D152" s="186"/>
      <c r="E152" s="86">
        <v>1</v>
      </c>
      <c r="F152" s="86">
        <v>0.51670000000000005</v>
      </c>
      <c r="G152" s="86">
        <v>0.99399999999999999</v>
      </c>
      <c r="H152" s="2">
        <v>1</v>
      </c>
      <c r="I152" s="25">
        <v>1</v>
      </c>
      <c r="J152" s="25">
        <v>0.99176954732510292</v>
      </c>
      <c r="K152" s="25">
        <f>(102+112)/222</f>
        <v>0.963963963963964</v>
      </c>
      <c r="L152" s="48">
        <v>1</v>
      </c>
      <c r="M152" s="48">
        <v>1</v>
      </c>
      <c r="N152" s="48">
        <v>1</v>
      </c>
      <c r="O152" s="48">
        <v>0.91500000000000004</v>
      </c>
      <c r="P152" s="89">
        <v>0.98180000000000001</v>
      </c>
    </row>
    <row r="153" spans="2:18" ht="15.5" x14ac:dyDescent="0.35">
      <c r="B153" s="88" t="s">
        <v>7</v>
      </c>
      <c r="C153" s="166">
        <v>1</v>
      </c>
      <c r="D153" s="186"/>
      <c r="E153" s="86">
        <v>1.6095999999999999</v>
      </c>
      <c r="F153" s="86">
        <v>1.7443</v>
      </c>
      <c r="G153" s="86">
        <v>1.7688999999999999</v>
      </c>
      <c r="H153" s="2">
        <v>1.7587999999999999</v>
      </c>
      <c r="I153" s="2">
        <v>1.7969999999999999</v>
      </c>
      <c r="J153" s="2">
        <v>1.6739999999999999</v>
      </c>
      <c r="K153" s="2">
        <v>1.6632</v>
      </c>
      <c r="L153" s="48">
        <v>1.6673</v>
      </c>
      <c r="M153" s="48">
        <v>1.6011</v>
      </c>
      <c r="N153" s="48">
        <v>1.8774088482764861</v>
      </c>
      <c r="O153" s="48">
        <v>1.7692000000000001</v>
      </c>
      <c r="P153" s="89">
        <v>1.6926000000000001</v>
      </c>
    </row>
    <row r="154" spans="2:18" ht="15.5" x14ac:dyDescent="0.35">
      <c r="B154" s="88" t="s">
        <v>8</v>
      </c>
      <c r="C154" s="166">
        <v>1</v>
      </c>
      <c r="D154" s="186"/>
      <c r="E154" s="86">
        <v>1.7350000000000001</v>
      </c>
      <c r="F154" s="86">
        <v>1.3932</v>
      </c>
      <c r="G154" s="86">
        <v>2.9062999999999999</v>
      </c>
      <c r="H154" s="2">
        <v>1.7008000000000001</v>
      </c>
      <c r="I154" s="2">
        <v>1.1214390602055799</v>
      </c>
      <c r="J154" s="2">
        <v>1.2741</v>
      </c>
      <c r="K154" s="2">
        <v>1.9171289537712892</v>
      </c>
      <c r="L154" s="2">
        <v>2.3168613569321534</v>
      </c>
      <c r="M154" s="2">
        <v>2.4962</v>
      </c>
      <c r="N154" s="2">
        <v>2.227244837758112</v>
      </c>
      <c r="O154" s="2">
        <v>2.3544999999999998</v>
      </c>
      <c r="P154" s="90">
        <v>1.8136000000000001</v>
      </c>
    </row>
    <row r="155" spans="2:18" ht="31.5" customHeight="1" x14ac:dyDescent="0.35">
      <c r="B155" s="88" t="s">
        <v>9</v>
      </c>
      <c r="C155" s="166" t="s">
        <v>10</v>
      </c>
      <c r="D155" s="186"/>
      <c r="E155" s="86">
        <v>0.90559999999999996</v>
      </c>
      <c r="F155" s="86">
        <v>0.93159999999999998</v>
      </c>
      <c r="G155" s="86">
        <v>0.94840000000000002</v>
      </c>
      <c r="H155" s="4">
        <v>0.94479999999999997</v>
      </c>
      <c r="I155" s="25">
        <v>0.98537298878595803</v>
      </c>
      <c r="J155" s="25">
        <v>0.98423817863397545</v>
      </c>
      <c r="K155" s="25">
        <v>0.97705882352941176</v>
      </c>
      <c r="L155" s="59">
        <v>0.97765741367637105</v>
      </c>
      <c r="M155" s="59">
        <v>0.97819999999999996</v>
      </c>
      <c r="N155" s="59">
        <v>0.99111111111111116</v>
      </c>
      <c r="O155" s="59">
        <v>0.98229999999999995</v>
      </c>
      <c r="P155" s="91">
        <v>0.97760000000000002</v>
      </c>
    </row>
    <row r="156" spans="2:18" ht="31.5" customHeight="1" x14ac:dyDescent="0.35">
      <c r="B156" s="88" t="s">
        <v>11</v>
      </c>
      <c r="C156" s="166" t="s">
        <v>12</v>
      </c>
      <c r="D156" s="186"/>
      <c r="E156" s="86">
        <v>0.91379999999999995</v>
      </c>
      <c r="F156" s="86">
        <v>0.93159999999999998</v>
      </c>
      <c r="G156" s="86">
        <v>0.92269999999999996</v>
      </c>
      <c r="H156" s="4">
        <v>0.92269999999999996</v>
      </c>
      <c r="I156" s="25">
        <v>0.73804694291509709</v>
      </c>
      <c r="J156" s="25">
        <v>0.82202344231955582</v>
      </c>
      <c r="K156" s="25">
        <v>0.84959851760345895</v>
      </c>
      <c r="L156" s="59">
        <v>0.87539999999999996</v>
      </c>
      <c r="M156" s="59">
        <v>0.83230000000000004</v>
      </c>
      <c r="N156" s="59">
        <v>0.82070963070238956</v>
      </c>
      <c r="O156" s="59">
        <v>0.80069999999999997</v>
      </c>
      <c r="P156" s="91">
        <v>0.81979999999999997</v>
      </c>
    </row>
    <row r="157" spans="2:18" ht="15.5" x14ac:dyDescent="0.35">
      <c r="B157" s="88" t="s">
        <v>13</v>
      </c>
      <c r="C157" s="166">
        <v>0.01</v>
      </c>
      <c r="D157" s="186"/>
      <c r="E157" s="86">
        <v>0</v>
      </c>
      <c r="F157" s="86">
        <v>3.8E-3</v>
      </c>
      <c r="G157" s="86">
        <v>1.52E-2</v>
      </c>
      <c r="H157" s="2">
        <v>2.9000000000000001E-2</v>
      </c>
      <c r="I157" s="2">
        <v>3.1716417910447763E-2</v>
      </c>
      <c r="J157" s="2">
        <v>2.4899999999999999E-2</v>
      </c>
      <c r="K157" s="2">
        <v>5.7915057915057912E-3</v>
      </c>
      <c r="L157" s="59">
        <v>1.9455252918287938E-2</v>
      </c>
      <c r="M157" s="59">
        <v>1.4200000000000001E-2</v>
      </c>
      <c r="N157" s="59">
        <v>1.6064257028112448E-2</v>
      </c>
      <c r="O157" s="59">
        <v>3.6400000000000002E-2</v>
      </c>
      <c r="P157" s="91">
        <v>3.4500000000000003E-2</v>
      </c>
    </row>
    <row r="158" spans="2:18" ht="15.5" x14ac:dyDescent="0.35">
      <c r="B158" s="88" t="s">
        <v>14</v>
      </c>
      <c r="C158" s="166">
        <v>0.04</v>
      </c>
      <c r="D158" s="186"/>
      <c r="E158" s="86">
        <v>1.1599999999999999E-2</v>
      </c>
      <c r="F158" s="86">
        <v>1.06E-2</v>
      </c>
      <c r="G158" s="86">
        <v>8.3000000000000001E-3</v>
      </c>
      <c r="H158" s="4">
        <v>6.3E-3</v>
      </c>
      <c r="I158" s="25">
        <v>6.4092943596443987E-3</v>
      </c>
      <c r="J158" s="25">
        <v>7.1116416460971959E-3</v>
      </c>
      <c r="K158" s="25">
        <v>1.0200533209690506E-2</v>
      </c>
      <c r="L158" s="59">
        <v>8.8658008658008651E-3</v>
      </c>
      <c r="M158" s="59">
        <v>1.06E-2</v>
      </c>
      <c r="N158" s="59">
        <v>9.4586479066575153E-3</v>
      </c>
      <c r="O158" s="59">
        <v>8.0000000000000002E-3</v>
      </c>
      <c r="P158" s="91">
        <v>8.0999999999999996E-3</v>
      </c>
    </row>
    <row r="159" spans="2:18" ht="15.75" customHeight="1" x14ac:dyDescent="0.35">
      <c r="B159" s="88" t="s">
        <v>15</v>
      </c>
      <c r="C159" s="166" t="s">
        <v>16</v>
      </c>
      <c r="D159" s="186"/>
      <c r="E159" s="86">
        <v>0.49349999999999999</v>
      </c>
      <c r="F159" s="86">
        <v>0.43169999999999997</v>
      </c>
      <c r="G159" s="86">
        <v>0.52780000000000005</v>
      </c>
      <c r="H159" s="4">
        <v>0.35589999999999999</v>
      </c>
      <c r="I159" s="25">
        <v>0.36501377410468322</v>
      </c>
      <c r="J159" s="25">
        <v>0.49075391180654337</v>
      </c>
      <c r="K159" s="25">
        <v>0.37706611570247933</v>
      </c>
      <c r="L159" s="59">
        <v>0.38932291666666669</v>
      </c>
      <c r="M159" s="59">
        <v>0.48720000000000002</v>
      </c>
      <c r="N159" s="59">
        <v>0.3854875283446712</v>
      </c>
      <c r="O159" s="59">
        <v>0.31969999999999998</v>
      </c>
      <c r="P159" s="91">
        <v>0.42620000000000002</v>
      </c>
    </row>
    <row r="160" spans="2:18" ht="16" thickBot="1" x14ac:dyDescent="0.4">
      <c r="B160" s="92" t="s">
        <v>17</v>
      </c>
      <c r="C160" s="177">
        <v>0.5</v>
      </c>
      <c r="D160" s="187"/>
      <c r="E160" s="87" t="s">
        <v>165</v>
      </c>
      <c r="F160" s="87">
        <v>0.17499999999999999</v>
      </c>
      <c r="G160" s="87">
        <v>0.22500000000000001</v>
      </c>
      <c r="H160" s="7">
        <v>0.125</v>
      </c>
      <c r="I160" s="39">
        <v>0.15</v>
      </c>
      <c r="J160" s="39">
        <v>0.1</v>
      </c>
      <c r="K160" s="39">
        <v>0.2</v>
      </c>
      <c r="L160" s="93">
        <v>0.17499999999999999</v>
      </c>
      <c r="M160" s="93">
        <v>0.15</v>
      </c>
      <c r="N160" s="93">
        <v>0.2</v>
      </c>
      <c r="O160" s="93">
        <v>0.15</v>
      </c>
      <c r="P160" s="94">
        <v>0.17499999999999999</v>
      </c>
    </row>
    <row r="161" spans="2:16" ht="16" thickBot="1" x14ac:dyDescent="0.4">
      <c r="B161" s="229" t="s">
        <v>19</v>
      </c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1"/>
    </row>
    <row r="162" spans="2:16" ht="15.5" x14ac:dyDescent="0.35">
      <c r="B162" s="95" t="s">
        <v>20</v>
      </c>
      <c r="C162" s="191">
        <v>1</v>
      </c>
      <c r="D162" s="192"/>
      <c r="E162" s="85" t="s">
        <v>165</v>
      </c>
      <c r="F162" s="85" t="s">
        <v>165</v>
      </c>
      <c r="G162" s="85" t="s">
        <v>165</v>
      </c>
      <c r="H162" s="85" t="s">
        <v>165</v>
      </c>
      <c r="I162" s="85" t="s">
        <v>165</v>
      </c>
      <c r="J162" s="85" t="s">
        <v>165</v>
      </c>
      <c r="K162" s="85" t="s">
        <v>165</v>
      </c>
      <c r="L162" s="85" t="s">
        <v>165</v>
      </c>
      <c r="M162" s="85" t="s">
        <v>165</v>
      </c>
      <c r="N162" s="85" t="s">
        <v>165</v>
      </c>
      <c r="O162" s="85" t="s">
        <v>165</v>
      </c>
      <c r="P162" s="262" t="s">
        <v>165</v>
      </c>
    </row>
    <row r="163" spans="2:16" ht="15.75" customHeight="1" x14ac:dyDescent="0.35">
      <c r="B163" s="88" t="s">
        <v>21</v>
      </c>
      <c r="C163" s="166" t="s">
        <v>22</v>
      </c>
      <c r="D163" s="167"/>
      <c r="E163" s="86" t="s">
        <v>165</v>
      </c>
      <c r="F163" s="86" t="s">
        <v>165</v>
      </c>
      <c r="G163" s="86" t="s">
        <v>165</v>
      </c>
      <c r="H163" s="86" t="s">
        <v>165</v>
      </c>
      <c r="I163" s="86" t="s">
        <v>165</v>
      </c>
      <c r="J163" s="86" t="s">
        <v>165</v>
      </c>
      <c r="K163" s="86" t="s">
        <v>165</v>
      </c>
      <c r="L163" s="86" t="s">
        <v>165</v>
      </c>
      <c r="M163" s="86" t="s">
        <v>165</v>
      </c>
      <c r="N163" s="86" t="s">
        <v>165</v>
      </c>
      <c r="O163" s="86" t="s">
        <v>165</v>
      </c>
      <c r="P163" s="261" t="s">
        <v>165</v>
      </c>
    </row>
    <row r="164" spans="2:16" ht="16" thickBot="1" x14ac:dyDescent="0.4">
      <c r="B164" s="92" t="s">
        <v>23</v>
      </c>
      <c r="C164" s="177">
        <v>1</v>
      </c>
      <c r="D164" s="178"/>
      <c r="E164" s="87" t="s">
        <v>165</v>
      </c>
      <c r="F164" s="87" t="s">
        <v>165</v>
      </c>
      <c r="G164" s="87" t="s">
        <v>165</v>
      </c>
      <c r="H164" s="87" t="s">
        <v>165</v>
      </c>
      <c r="I164" s="87" t="s">
        <v>165</v>
      </c>
      <c r="J164" s="87" t="s">
        <v>165</v>
      </c>
      <c r="K164" s="87" t="s">
        <v>165</v>
      </c>
      <c r="L164" s="87" t="s">
        <v>165</v>
      </c>
      <c r="M164" s="87" t="s">
        <v>165</v>
      </c>
      <c r="N164" s="87" t="s">
        <v>165</v>
      </c>
      <c r="O164" s="87" t="s">
        <v>165</v>
      </c>
      <c r="P164" s="263" t="s">
        <v>165</v>
      </c>
    </row>
    <row r="165" spans="2:16" ht="15" thickBot="1" x14ac:dyDescent="0.4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</row>
    <row r="166" spans="2:16" ht="15" thickBot="1" x14ac:dyDescent="0.4">
      <c r="B166" s="224" t="s">
        <v>96</v>
      </c>
      <c r="C166" s="225"/>
      <c r="D166" s="225"/>
      <c r="E166" s="225"/>
      <c r="F166" s="225"/>
      <c r="G166" s="225"/>
      <c r="H166" s="225"/>
      <c r="I166" s="225"/>
      <c r="J166" s="225"/>
      <c r="K166" s="225"/>
      <c r="L166" s="225"/>
      <c r="M166" s="225"/>
      <c r="N166" s="225"/>
      <c r="O166" s="225"/>
      <c r="P166" s="226"/>
    </row>
    <row r="167" spans="2:16" ht="15" customHeight="1" x14ac:dyDescent="0.35">
      <c r="B167" s="253" t="s">
        <v>2</v>
      </c>
      <c r="C167" s="251" t="s">
        <v>5</v>
      </c>
      <c r="D167" s="252"/>
      <c r="E167" s="249" t="s">
        <v>153</v>
      </c>
      <c r="F167" s="249" t="s">
        <v>154</v>
      </c>
      <c r="G167" s="249" t="s">
        <v>155</v>
      </c>
      <c r="H167" s="249" t="s">
        <v>156</v>
      </c>
      <c r="I167" s="249" t="s">
        <v>157</v>
      </c>
      <c r="J167" s="249" t="s">
        <v>158</v>
      </c>
      <c r="K167" s="249" t="s">
        <v>159</v>
      </c>
      <c r="L167" s="249" t="s">
        <v>160</v>
      </c>
      <c r="M167" s="249" t="s">
        <v>161</v>
      </c>
      <c r="N167" s="249" t="s">
        <v>162</v>
      </c>
      <c r="O167" s="249" t="s">
        <v>163</v>
      </c>
      <c r="P167" s="250" t="s">
        <v>164</v>
      </c>
    </row>
    <row r="168" spans="2:16" x14ac:dyDescent="0.35">
      <c r="B168" s="176"/>
      <c r="C168" s="172"/>
      <c r="D168" s="173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60"/>
    </row>
    <row r="169" spans="2:16" ht="15.5" x14ac:dyDescent="0.35">
      <c r="B169" s="88" t="s">
        <v>6</v>
      </c>
      <c r="C169" s="166">
        <v>0.95</v>
      </c>
      <c r="D169" s="167"/>
      <c r="E169" s="128">
        <v>0</v>
      </c>
      <c r="F169" s="86">
        <v>1</v>
      </c>
      <c r="G169" s="86">
        <v>1</v>
      </c>
      <c r="H169" s="2">
        <v>0.9909</v>
      </c>
      <c r="I169" s="25">
        <v>1</v>
      </c>
      <c r="J169" s="25">
        <v>0.99230769230769234</v>
      </c>
      <c r="K169" s="25">
        <f>(187+23)/211</f>
        <v>0.99526066350710896</v>
      </c>
      <c r="L169" s="48">
        <v>0.99579831932773111</v>
      </c>
      <c r="M169" s="48">
        <v>0.995</v>
      </c>
      <c r="N169" s="48">
        <v>0.98790322580645162</v>
      </c>
      <c r="O169" s="48">
        <v>0.95279999999999998</v>
      </c>
      <c r="P169" s="89">
        <v>1</v>
      </c>
    </row>
    <row r="170" spans="2:16" ht="15.5" x14ac:dyDescent="0.35">
      <c r="B170" s="88" t="s">
        <v>7</v>
      </c>
      <c r="C170" s="166">
        <v>1</v>
      </c>
      <c r="D170" s="167"/>
      <c r="E170" s="133">
        <v>0.92120000000000002</v>
      </c>
      <c r="F170" s="86">
        <v>0.81520000000000004</v>
      </c>
      <c r="G170" s="86">
        <v>0.6593</v>
      </c>
      <c r="H170" s="2">
        <v>0.64680000000000004</v>
      </c>
      <c r="I170" s="2">
        <v>0.69240000000000002</v>
      </c>
      <c r="J170" s="2">
        <v>0.79610000000000003</v>
      </c>
      <c r="K170" s="2">
        <v>0.8992</v>
      </c>
      <c r="L170" s="48">
        <v>0.92749999999999999</v>
      </c>
      <c r="M170" s="48">
        <v>0.96540000000000004</v>
      </c>
      <c r="N170" s="48">
        <v>1.0480032271077047</v>
      </c>
      <c r="O170" s="48">
        <v>0.91569999999999996</v>
      </c>
      <c r="P170" s="89">
        <v>1.0298</v>
      </c>
    </row>
    <row r="171" spans="2:16" ht="15.5" x14ac:dyDescent="0.35">
      <c r="B171" s="88" t="s">
        <v>8</v>
      </c>
      <c r="C171" s="166">
        <v>1</v>
      </c>
      <c r="D171" s="167"/>
      <c r="E171" s="133">
        <v>1.1908000000000001</v>
      </c>
      <c r="F171" s="86">
        <v>1.1246</v>
      </c>
      <c r="G171" s="86">
        <v>3.0001000000000002</v>
      </c>
      <c r="H171" s="2">
        <v>1.8149999999999999</v>
      </c>
      <c r="I171" s="26">
        <v>1.3264258555133079</v>
      </c>
      <c r="J171" s="26">
        <v>1.8048</v>
      </c>
      <c r="K171" s="26">
        <v>1.3927619047619046</v>
      </c>
      <c r="L171" s="2">
        <v>1.4574223602484471</v>
      </c>
      <c r="M171" s="2">
        <v>1.4952000000000001</v>
      </c>
      <c r="N171" s="2">
        <v>1.5182587991718426</v>
      </c>
      <c r="O171" s="2">
        <v>1.7015</v>
      </c>
      <c r="P171" s="90">
        <v>1.3134999999999999</v>
      </c>
    </row>
    <row r="172" spans="2:16" ht="47.25" customHeight="1" x14ac:dyDescent="0.35">
      <c r="B172" s="88" t="s">
        <v>9</v>
      </c>
      <c r="C172" s="166" t="s">
        <v>10</v>
      </c>
      <c r="D172" s="167"/>
      <c r="E172" s="133">
        <v>0.93710000000000004</v>
      </c>
      <c r="F172" s="86">
        <v>0.95150000000000001</v>
      </c>
      <c r="G172" s="86">
        <v>0.95350000000000001</v>
      </c>
      <c r="H172" s="4">
        <v>0.93500000000000005</v>
      </c>
      <c r="I172" s="26">
        <v>0.96738839882384386</v>
      </c>
      <c r="J172" s="26">
        <v>0.96709999999999996</v>
      </c>
      <c r="K172" s="26">
        <v>0.94635108481262331</v>
      </c>
      <c r="L172" s="59">
        <v>0.98681318681318686</v>
      </c>
      <c r="M172" s="59">
        <v>0.9819</v>
      </c>
      <c r="N172" s="59">
        <v>0.98834405144694537</v>
      </c>
      <c r="O172" s="59">
        <v>0.99150000000000005</v>
      </c>
      <c r="P172" s="91">
        <v>0.99119999999999997</v>
      </c>
    </row>
    <row r="173" spans="2:16" ht="31.5" customHeight="1" x14ac:dyDescent="0.35">
      <c r="B173" s="88" t="s">
        <v>11</v>
      </c>
      <c r="C173" s="166" t="s">
        <v>12</v>
      </c>
      <c r="D173" s="167"/>
      <c r="E173" s="133">
        <v>0.87029999999999996</v>
      </c>
      <c r="F173" s="86">
        <v>0.95150000000000001</v>
      </c>
      <c r="G173" s="86">
        <v>0.91090000000000004</v>
      </c>
      <c r="H173" s="4">
        <v>0.91090000000000004</v>
      </c>
      <c r="I173" s="26">
        <v>0.75430334524196163</v>
      </c>
      <c r="J173" s="26">
        <v>0.77329999999999999</v>
      </c>
      <c r="K173" s="26">
        <v>0.86234161175874302</v>
      </c>
      <c r="L173" s="59">
        <v>0.93269999999999997</v>
      </c>
      <c r="M173" s="59">
        <v>0.92110000000000003</v>
      </c>
      <c r="N173" s="59">
        <v>0.90704436732013882</v>
      </c>
      <c r="O173" s="59">
        <v>0.92969999999999997</v>
      </c>
      <c r="P173" s="91">
        <v>0.91190000000000004</v>
      </c>
    </row>
    <row r="174" spans="2:16" ht="15.5" x14ac:dyDescent="0.35">
      <c r="B174" s="88" t="s">
        <v>13</v>
      </c>
      <c r="C174" s="166">
        <v>0.01</v>
      </c>
      <c r="D174" s="167"/>
      <c r="E174" s="133">
        <v>3.5000000000000001E-3</v>
      </c>
      <c r="F174" s="86">
        <v>1.23E-2</v>
      </c>
      <c r="G174" s="86">
        <v>1.23E-2</v>
      </c>
      <c r="H174" s="2">
        <v>1.5900000000000001E-2</v>
      </c>
      <c r="I174" s="2">
        <v>2.4305555555555556E-2</v>
      </c>
      <c r="J174" s="2">
        <v>1.4800000000000001E-2</v>
      </c>
      <c r="K174" s="2">
        <v>1.7793594306049821E-3</v>
      </c>
      <c r="L174" s="59">
        <v>1.7482517482517484E-2</v>
      </c>
      <c r="M174" s="59">
        <v>8.8000000000000005E-3</v>
      </c>
      <c r="N174" s="59">
        <v>1.7667844522968199E-2</v>
      </c>
      <c r="O174" s="59">
        <v>2.9000000000000001E-2</v>
      </c>
      <c r="P174" s="91">
        <v>2.81E-2</v>
      </c>
    </row>
    <row r="175" spans="2:16" ht="15.5" x14ac:dyDescent="0.35">
      <c r="B175" s="88" t="s">
        <v>14</v>
      </c>
      <c r="C175" s="166">
        <v>0.04</v>
      </c>
      <c r="D175" s="167"/>
      <c r="E175" s="133">
        <v>7.1999999999999998E-3</v>
      </c>
      <c r="F175" s="86">
        <v>5.4000000000000003E-3</v>
      </c>
      <c r="G175" s="86">
        <v>4.1999999999999997E-3</v>
      </c>
      <c r="H175" s="4">
        <v>3.5000000000000001E-3</v>
      </c>
      <c r="I175" s="26">
        <v>3.8923876273024034E-3</v>
      </c>
      <c r="J175" s="26">
        <v>5.6844168572361973E-3</v>
      </c>
      <c r="K175" s="26">
        <v>7.1669811470341065E-3</v>
      </c>
      <c r="L175" s="59">
        <v>7.1798623576149927E-3</v>
      </c>
      <c r="M175" s="59">
        <v>7.0000000000000001E-3</v>
      </c>
      <c r="N175" s="59">
        <v>3.6383383111593809E-3</v>
      </c>
      <c r="O175" s="59">
        <v>7.4000000000000003E-3</v>
      </c>
      <c r="P175" s="91">
        <v>4.7999999999999996E-3</v>
      </c>
    </row>
    <row r="176" spans="2:16" ht="15.75" customHeight="1" x14ac:dyDescent="0.35">
      <c r="B176" s="88" t="s">
        <v>15</v>
      </c>
      <c r="C176" s="166" t="s">
        <v>16</v>
      </c>
      <c r="D176" s="167"/>
      <c r="E176" s="133">
        <v>0.45029999999999998</v>
      </c>
      <c r="F176" s="86">
        <v>0.4027</v>
      </c>
      <c r="G176" s="86">
        <v>0.35680000000000001</v>
      </c>
      <c r="H176" s="4">
        <v>0.37059999999999998</v>
      </c>
      <c r="I176" s="26">
        <v>0.38356164383561642</v>
      </c>
      <c r="J176" s="26">
        <v>0.44269999999999998</v>
      </c>
      <c r="K176" s="26">
        <v>0.43694690265486724</v>
      </c>
      <c r="L176" s="59">
        <v>0.49526066350710901</v>
      </c>
      <c r="M176" s="59">
        <v>0.45900000000000002</v>
      </c>
      <c r="N176" s="59">
        <v>0.38272921108742003</v>
      </c>
      <c r="O176" s="59">
        <v>0.47610000000000002</v>
      </c>
      <c r="P176" s="91">
        <v>0.4778</v>
      </c>
    </row>
    <row r="177" spans="2:16" ht="16" thickBot="1" x14ac:dyDescent="0.4">
      <c r="B177" s="92" t="s">
        <v>17</v>
      </c>
      <c r="C177" s="177">
        <v>0.5</v>
      </c>
      <c r="D177" s="178"/>
      <c r="E177" s="131" t="s">
        <v>165</v>
      </c>
      <c r="F177" s="87">
        <v>0.1</v>
      </c>
      <c r="G177" s="87">
        <v>0.17499999999999999</v>
      </c>
      <c r="H177" s="7">
        <v>0.17499999999999999</v>
      </c>
      <c r="I177" s="39">
        <v>0.125</v>
      </c>
      <c r="J177" s="39">
        <v>0.1</v>
      </c>
      <c r="K177" s="39">
        <v>0.17499999999999999</v>
      </c>
      <c r="L177" s="93">
        <v>0.1</v>
      </c>
      <c r="M177" s="93">
        <v>0.17499999999999999</v>
      </c>
      <c r="N177" s="93">
        <v>0.2</v>
      </c>
      <c r="O177" s="93">
        <v>0.2</v>
      </c>
      <c r="P177" s="94">
        <v>0.27500000000000002</v>
      </c>
    </row>
    <row r="178" spans="2:16" ht="16" thickBot="1" x14ac:dyDescent="0.4">
      <c r="B178" s="229" t="s">
        <v>19</v>
      </c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1"/>
    </row>
    <row r="179" spans="2:16" ht="15.5" x14ac:dyDescent="0.35">
      <c r="B179" s="95" t="s">
        <v>20</v>
      </c>
      <c r="C179" s="191">
        <v>1</v>
      </c>
      <c r="D179" s="192"/>
      <c r="E179" s="135">
        <v>1.6897</v>
      </c>
      <c r="F179" s="50">
        <v>1.1904999999999999</v>
      </c>
      <c r="G179" s="50">
        <v>1.4400999999999999</v>
      </c>
      <c r="H179" s="50">
        <v>0.22620000000000001</v>
      </c>
      <c r="I179" s="50">
        <v>0.73719999999999997</v>
      </c>
      <c r="J179" s="50">
        <v>0.70890588158345491</v>
      </c>
      <c r="K179" s="50">
        <v>0.70269999999999999</v>
      </c>
      <c r="L179" s="50">
        <v>0.71970000000000001</v>
      </c>
      <c r="M179" s="50">
        <v>0.63500000000000001</v>
      </c>
      <c r="N179" s="50">
        <v>1.1949244724890142</v>
      </c>
      <c r="O179" s="50">
        <v>0.65510000000000002</v>
      </c>
      <c r="P179" s="96">
        <v>0.61470000000000002</v>
      </c>
    </row>
    <row r="180" spans="2:16" ht="15.5" x14ac:dyDescent="0.35">
      <c r="B180" s="88" t="s">
        <v>21</v>
      </c>
      <c r="C180" s="166" t="s">
        <v>22</v>
      </c>
      <c r="D180" s="167"/>
      <c r="E180" s="136">
        <v>1</v>
      </c>
      <c r="F180" s="2">
        <v>1</v>
      </c>
      <c r="G180" s="27">
        <v>1</v>
      </c>
      <c r="H180" s="2">
        <v>1</v>
      </c>
      <c r="I180" s="2">
        <v>1</v>
      </c>
      <c r="J180" s="2">
        <v>1</v>
      </c>
      <c r="K180" s="2">
        <v>1</v>
      </c>
      <c r="L180" s="2">
        <v>1</v>
      </c>
      <c r="M180" s="2">
        <v>2.0587</v>
      </c>
      <c r="N180" s="2">
        <v>1</v>
      </c>
      <c r="O180" s="2">
        <v>1</v>
      </c>
      <c r="P180" s="90">
        <v>1</v>
      </c>
    </row>
    <row r="181" spans="2:16" ht="16" thickBot="1" x14ac:dyDescent="0.4">
      <c r="B181" s="92" t="s">
        <v>23</v>
      </c>
      <c r="C181" s="177">
        <v>1</v>
      </c>
      <c r="D181" s="178"/>
      <c r="E181" s="129">
        <v>1.3757999999999999</v>
      </c>
      <c r="F181" s="7">
        <v>0.90090000000000003</v>
      </c>
      <c r="G181" s="7">
        <v>0.33</v>
      </c>
      <c r="H181" s="7">
        <v>4.7415000000000003</v>
      </c>
      <c r="I181" s="7">
        <v>1.8406</v>
      </c>
      <c r="J181" s="7">
        <v>1.4449258207878333</v>
      </c>
      <c r="K181" s="7">
        <v>2.0663999999999998</v>
      </c>
      <c r="L181" s="7">
        <v>1.7665999999999999</v>
      </c>
      <c r="M181" s="7">
        <v>1</v>
      </c>
      <c r="N181" s="7">
        <v>1.4347270445704301</v>
      </c>
      <c r="O181" s="7">
        <v>2.2212999999999998</v>
      </c>
      <c r="P181" s="97">
        <v>5.1471999999999998</v>
      </c>
    </row>
    <row r="182" spans="2:16" ht="15" thickBot="1" x14ac:dyDescent="0.4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</row>
    <row r="183" spans="2:16" ht="15" thickBot="1" x14ac:dyDescent="0.4">
      <c r="B183" s="200" t="s">
        <v>97</v>
      </c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2"/>
    </row>
    <row r="184" spans="2:16" ht="15" customHeight="1" x14ac:dyDescent="0.35">
      <c r="B184" s="198" t="s">
        <v>2</v>
      </c>
      <c r="C184" s="181" t="s">
        <v>5</v>
      </c>
      <c r="D184" s="181"/>
      <c r="E184" s="155" t="s">
        <v>153</v>
      </c>
      <c r="F184" s="155" t="s">
        <v>154</v>
      </c>
      <c r="G184" s="155" t="s">
        <v>155</v>
      </c>
      <c r="H184" s="155" t="s">
        <v>156</v>
      </c>
      <c r="I184" s="155" t="s">
        <v>157</v>
      </c>
      <c r="J184" s="155" t="s">
        <v>158</v>
      </c>
      <c r="K184" s="155" t="s">
        <v>159</v>
      </c>
      <c r="L184" s="155" t="s">
        <v>160</v>
      </c>
      <c r="M184" s="155" t="s">
        <v>161</v>
      </c>
      <c r="N184" s="155" t="s">
        <v>162</v>
      </c>
      <c r="O184" s="155" t="s">
        <v>163</v>
      </c>
      <c r="P184" s="159" t="s">
        <v>164</v>
      </c>
    </row>
    <row r="185" spans="2:16" x14ac:dyDescent="0.35">
      <c r="B185" s="199"/>
      <c r="C185" s="182"/>
      <c r="D185" s="182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60"/>
    </row>
    <row r="186" spans="2:16" ht="15.5" x14ac:dyDescent="0.35">
      <c r="B186" s="98" t="s">
        <v>25</v>
      </c>
      <c r="C186" s="180">
        <v>1</v>
      </c>
      <c r="D186" s="180"/>
      <c r="E186" s="138">
        <v>0.99270000000000003</v>
      </c>
      <c r="F186" s="54">
        <v>0.99299999999999999</v>
      </c>
      <c r="G186" s="54">
        <v>0.99980000000000002</v>
      </c>
      <c r="H186" s="16">
        <v>0.99929999999999997</v>
      </c>
      <c r="I186" s="16">
        <v>0.99864819944598338</v>
      </c>
      <c r="J186" s="16">
        <v>0.99938010582479131</v>
      </c>
      <c r="K186" s="16">
        <v>0.99692905905485718</v>
      </c>
      <c r="L186" s="68">
        <v>0.99692905905485718</v>
      </c>
      <c r="M186" s="68">
        <v>0.99670000000000003</v>
      </c>
      <c r="N186" s="68">
        <v>0.99968859824725298</v>
      </c>
      <c r="O186" s="68">
        <v>0.999</v>
      </c>
      <c r="P186" s="99">
        <v>0.99919999999999998</v>
      </c>
    </row>
    <row r="187" spans="2:16" ht="15.5" x14ac:dyDescent="0.35">
      <c r="B187" s="98" t="s">
        <v>26</v>
      </c>
      <c r="C187" s="180">
        <v>1</v>
      </c>
      <c r="D187" s="180"/>
      <c r="E187" s="138">
        <v>5.2031000000000001</v>
      </c>
      <c r="F187" s="54">
        <v>1.4968999999999999</v>
      </c>
      <c r="G187" s="54">
        <v>3.35</v>
      </c>
      <c r="H187" s="145">
        <v>4.0392000000000001</v>
      </c>
      <c r="I187" s="16">
        <v>1.6523369437741267</v>
      </c>
      <c r="J187" s="16">
        <v>1.0694563862646702</v>
      </c>
      <c r="K187" s="16">
        <v>1.3776921518830505</v>
      </c>
      <c r="L187" s="37">
        <v>1.5790169834789232</v>
      </c>
      <c r="M187" s="37">
        <v>1.7329000000000001</v>
      </c>
      <c r="N187" s="37">
        <v>0.76850525537607672</v>
      </c>
      <c r="O187" s="37">
        <v>1.8787</v>
      </c>
      <c r="P187" s="100">
        <v>2.6907999999999999</v>
      </c>
    </row>
    <row r="188" spans="2:16" ht="15.75" customHeight="1" x14ac:dyDescent="0.35">
      <c r="B188" s="98" t="s">
        <v>27</v>
      </c>
      <c r="C188" s="180">
        <v>1</v>
      </c>
      <c r="D188" s="180"/>
      <c r="E188" s="138">
        <v>1.0338000000000001</v>
      </c>
      <c r="F188" s="54">
        <v>0.99619999999999997</v>
      </c>
      <c r="G188" s="54">
        <v>1.0149999999999999</v>
      </c>
      <c r="H188" s="145">
        <v>2.1433</v>
      </c>
      <c r="I188" s="16">
        <v>1.1600458365164248</v>
      </c>
      <c r="J188" s="16">
        <v>1.0980988139936825</v>
      </c>
      <c r="K188" s="16">
        <v>1.0096288515406162</v>
      </c>
      <c r="L188" s="37">
        <v>0.92873303167420818</v>
      </c>
      <c r="M188" s="37">
        <v>1.1052999999999999</v>
      </c>
      <c r="N188" s="37">
        <v>1.9478372235839998</v>
      </c>
      <c r="O188" s="37">
        <v>0.92810000000000004</v>
      </c>
      <c r="P188" s="100">
        <v>0.84289999999999998</v>
      </c>
    </row>
    <row r="189" spans="2:16" ht="15.5" x14ac:dyDescent="0.35">
      <c r="B189" s="98" t="s">
        <v>13</v>
      </c>
      <c r="C189" s="180">
        <v>0.01</v>
      </c>
      <c r="D189" s="180"/>
      <c r="E189" s="138">
        <v>1.044</v>
      </c>
      <c r="F189" s="54">
        <v>1.0557000000000001</v>
      </c>
      <c r="G189" s="54">
        <v>1.0498000000000001</v>
      </c>
      <c r="H189" s="145">
        <v>1.5265</v>
      </c>
      <c r="I189" s="16">
        <v>60.522858450319582</v>
      </c>
      <c r="J189" s="16">
        <v>1.1988278388278388</v>
      </c>
      <c r="K189" s="16">
        <v>1.4693952128631464</v>
      </c>
      <c r="L189" s="37">
        <v>1.1210750034279446</v>
      </c>
      <c r="M189" s="37">
        <v>0.66039999999999999</v>
      </c>
      <c r="N189" s="37">
        <v>2.6609245171674787</v>
      </c>
      <c r="O189" s="37">
        <v>0.99009999999999998</v>
      </c>
      <c r="P189" s="100">
        <v>1.0329999999999999</v>
      </c>
    </row>
    <row r="190" spans="2:16" ht="15.75" customHeight="1" x14ac:dyDescent="0.35">
      <c r="B190" s="98" t="s">
        <v>28</v>
      </c>
      <c r="C190" s="180">
        <v>1</v>
      </c>
      <c r="D190" s="180"/>
      <c r="E190" s="138">
        <v>0</v>
      </c>
      <c r="F190" s="54">
        <v>1.4500000000000001E-2</v>
      </c>
      <c r="G190" s="54">
        <v>7.1999999999999998E-3</v>
      </c>
      <c r="H190" s="145">
        <v>1.8700000000000001E-2</v>
      </c>
      <c r="I190" s="68">
        <v>3.3816425120772944E-2</v>
      </c>
      <c r="J190" s="68">
        <v>1.2544802867383513E-2</v>
      </c>
      <c r="K190" s="68">
        <v>1.6501650165016502E-3</v>
      </c>
      <c r="L190" s="37">
        <v>9.6525096525096523E-3</v>
      </c>
      <c r="M190" s="37">
        <v>1.0500000000000001E-2</v>
      </c>
      <c r="N190" s="37">
        <v>8.5000000000000006E-3</v>
      </c>
      <c r="O190" s="37">
        <v>3.3E-3</v>
      </c>
      <c r="P190" s="100">
        <v>1.78E-2</v>
      </c>
    </row>
    <row r="191" spans="2:16" ht="15.5" x14ac:dyDescent="0.35">
      <c r="B191" s="98" t="s">
        <v>21</v>
      </c>
      <c r="C191" s="228" t="s">
        <v>29</v>
      </c>
      <c r="D191" s="228"/>
      <c r="E191" s="138">
        <v>1.1568000000000001</v>
      </c>
      <c r="F191" s="146">
        <v>1.3474999999999999</v>
      </c>
      <c r="G191" s="146">
        <v>0.7712</v>
      </c>
      <c r="H191" s="145">
        <v>0.8387</v>
      </c>
      <c r="I191" s="16">
        <v>1.2318181818181819</v>
      </c>
      <c r="J191" s="16">
        <v>0.90336134453781514</v>
      </c>
      <c r="K191" s="16">
        <v>1.0208333333333333</v>
      </c>
      <c r="L191" s="37">
        <v>0.97307692307692306</v>
      </c>
      <c r="M191" s="37">
        <v>1.0111000000000001</v>
      </c>
      <c r="N191" s="37">
        <v>1.0451612903225806</v>
      </c>
      <c r="O191" s="37">
        <v>1.1399999999999999</v>
      </c>
      <c r="P191" s="100">
        <v>1.1733</v>
      </c>
    </row>
    <row r="192" spans="2:16" ht="15.75" customHeight="1" x14ac:dyDescent="0.35">
      <c r="B192" s="98" t="s">
        <v>30</v>
      </c>
      <c r="C192" s="180">
        <v>0.45</v>
      </c>
      <c r="D192" s="180"/>
      <c r="E192" s="138">
        <v>0.48480000000000001</v>
      </c>
      <c r="F192" s="54">
        <v>0.46970000000000001</v>
      </c>
      <c r="G192" s="54">
        <v>0.38569999999999999</v>
      </c>
      <c r="H192" s="16">
        <v>0.42859999999999998</v>
      </c>
      <c r="I192" s="16">
        <v>0.53086419753086422</v>
      </c>
      <c r="J192" s="16">
        <v>0.3538</v>
      </c>
      <c r="K192" s="16">
        <v>0.38356164383561642</v>
      </c>
      <c r="L192" s="37">
        <v>0.50877192982456143</v>
      </c>
      <c r="M192" s="37">
        <v>0.48080000000000001</v>
      </c>
      <c r="N192" s="37">
        <v>0.51724137931034486</v>
      </c>
      <c r="O192" s="37">
        <v>0.35709999999999997</v>
      </c>
      <c r="P192" s="100">
        <v>0.45610000000000001</v>
      </c>
    </row>
    <row r="193" spans="2:16" ht="15.5" x14ac:dyDescent="0.35">
      <c r="B193" s="98" t="s">
        <v>31</v>
      </c>
      <c r="C193" s="180">
        <v>0.6</v>
      </c>
      <c r="D193" s="180"/>
      <c r="E193" s="138">
        <v>0.68179999999999996</v>
      </c>
      <c r="F193" s="54">
        <v>0.68179999999999996</v>
      </c>
      <c r="G193" s="54">
        <v>0.65710000000000002</v>
      </c>
      <c r="H193" s="16">
        <v>0.625</v>
      </c>
      <c r="I193" s="16">
        <v>0.8271604938271605</v>
      </c>
      <c r="J193" s="16">
        <v>0.72307692307692306</v>
      </c>
      <c r="K193" s="16">
        <v>0.69863013698630139</v>
      </c>
      <c r="L193" s="37">
        <v>0.59649122807017541</v>
      </c>
      <c r="M193" s="37">
        <v>0.42859999999999998</v>
      </c>
      <c r="N193" s="37">
        <v>0.65517241379310343</v>
      </c>
      <c r="O193" s="37">
        <v>0.46429999999999999</v>
      </c>
      <c r="P193" s="100">
        <v>0.49120000000000003</v>
      </c>
    </row>
    <row r="194" spans="2:16" ht="15.5" x14ac:dyDescent="0.35">
      <c r="B194" s="98" t="s">
        <v>32</v>
      </c>
      <c r="C194" s="180">
        <v>0.6</v>
      </c>
      <c r="D194" s="180"/>
      <c r="E194" s="138">
        <v>0.78790000000000004</v>
      </c>
      <c r="F194" s="54">
        <v>0.75760000000000005</v>
      </c>
      <c r="G194" s="54">
        <v>0.81430000000000002</v>
      </c>
      <c r="H194" s="16">
        <v>0.60709999999999997</v>
      </c>
      <c r="I194" s="16">
        <v>0.80246913580246915</v>
      </c>
      <c r="J194" s="16">
        <v>0.7384615384615385</v>
      </c>
      <c r="K194" s="16">
        <v>0.72602739726027399</v>
      </c>
      <c r="L194" s="37">
        <v>0.57894736842105265</v>
      </c>
      <c r="M194" s="37">
        <v>0.44640000000000002</v>
      </c>
      <c r="N194" s="37">
        <v>0.74137931034482762</v>
      </c>
      <c r="O194" s="37">
        <v>0.44640000000000002</v>
      </c>
      <c r="P194" s="100">
        <v>0.52629999999999999</v>
      </c>
    </row>
    <row r="195" spans="2:16" ht="31" x14ac:dyDescent="0.35">
      <c r="B195" s="98" t="s">
        <v>33</v>
      </c>
      <c r="C195" s="180">
        <v>0.4</v>
      </c>
      <c r="D195" s="180"/>
      <c r="E195" s="138">
        <v>0.50609999999999999</v>
      </c>
      <c r="F195" s="54">
        <v>0.5413</v>
      </c>
      <c r="G195" s="54">
        <v>0.53220000000000001</v>
      </c>
      <c r="H195" s="16">
        <v>0.57399999999999995</v>
      </c>
      <c r="I195" s="16">
        <v>0.50309614340032593</v>
      </c>
      <c r="J195" s="16">
        <v>0.53840304182509502</v>
      </c>
      <c r="K195" s="16">
        <v>0.4369364475828354</v>
      </c>
      <c r="L195" s="37">
        <v>0.44959261271048345</v>
      </c>
      <c r="M195" s="37">
        <v>0.55459999999999998</v>
      </c>
      <c r="N195" s="37">
        <v>0.77501892505677517</v>
      </c>
      <c r="O195" s="37">
        <v>0.76739999999999997</v>
      </c>
      <c r="P195" s="100">
        <v>0.60440000000000005</v>
      </c>
    </row>
    <row r="196" spans="2:16" ht="31" x14ac:dyDescent="0.35">
      <c r="B196" s="98" t="s">
        <v>34</v>
      </c>
      <c r="C196" s="180">
        <v>0.95</v>
      </c>
      <c r="D196" s="180"/>
      <c r="E196" s="138">
        <v>1.1667000000000001</v>
      </c>
      <c r="F196" s="54">
        <v>1.0968</v>
      </c>
      <c r="G196" s="54">
        <v>1.1463000000000001</v>
      </c>
      <c r="H196" s="16">
        <v>1.2367999999999999</v>
      </c>
      <c r="I196" s="16">
        <v>0.95121951219512191</v>
      </c>
      <c r="J196" s="16">
        <v>0.86842105263157898</v>
      </c>
      <c r="K196" s="16">
        <v>0.97222222222222221</v>
      </c>
      <c r="L196" s="37">
        <v>0.8666666666666667</v>
      </c>
      <c r="M196" s="37">
        <v>0.94740000000000002</v>
      </c>
      <c r="N196" s="37">
        <v>1</v>
      </c>
      <c r="O196" s="37">
        <v>1</v>
      </c>
      <c r="P196" s="100">
        <v>1</v>
      </c>
    </row>
    <row r="197" spans="2:16" ht="15.5" x14ac:dyDescent="0.35">
      <c r="B197" s="98" t="s">
        <v>35</v>
      </c>
      <c r="C197" s="179" t="s">
        <v>36</v>
      </c>
      <c r="D197" s="179"/>
      <c r="E197" s="138">
        <v>0.90110000000000001</v>
      </c>
      <c r="F197" s="147">
        <v>0.9153</v>
      </c>
      <c r="G197" s="147">
        <v>0.92730000000000001</v>
      </c>
      <c r="H197" s="16">
        <v>0.94159999999999999</v>
      </c>
      <c r="I197" s="16">
        <v>0.94909972299168976</v>
      </c>
      <c r="J197" s="16">
        <v>0.9523262635878591</v>
      </c>
      <c r="K197" s="16">
        <v>0.95690740781653905</v>
      </c>
      <c r="L197" s="37">
        <v>0.9641016159653848</v>
      </c>
      <c r="M197" s="37">
        <v>0.96099999999999997</v>
      </c>
      <c r="N197" s="37">
        <v>0.98737988789536901</v>
      </c>
      <c r="O197" s="37">
        <v>0.99350000000000005</v>
      </c>
      <c r="P197" s="100">
        <v>1.0075000000000001</v>
      </c>
    </row>
    <row r="198" spans="2:16" ht="15.5" x14ac:dyDescent="0.35">
      <c r="B198" s="98" t="s">
        <v>37</v>
      </c>
      <c r="C198" s="179" t="s">
        <v>38</v>
      </c>
      <c r="D198" s="179"/>
      <c r="E198" s="138">
        <v>0.69920000000000004</v>
      </c>
      <c r="F198" s="147">
        <v>0.70789999999999997</v>
      </c>
      <c r="G198" s="147">
        <v>0.71699999999999997</v>
      </c>
      <c r="H198" s="16">
        <v>0.73899999999999999</v>
      </c>
      <c r="I198" s="16">
        <v>0.7635272391505078</v>
      </c>
      <c r="J198" s="16">
        <v>0.78049473458935714</v>
      </c>
      <c r="K198" s="16">
        <v>0.78347657026710582</v>
      </c>
      <c r="L198" s="37">
        <v>0.78967798431130154</v>
      </c>
      <c r="M198" s="37">
        <v>0.78720000000000001</v>
      </c>
      <c r="N198" s="37">
        <v>0.79944985690348036</v>
      </c>
      <c r="O198" s="37">
        <v>0.80349999999999999</v>
      </c>
      <c r="P198" s="100">
        <v>0.80969999999999998</v>
      </c>
    </row>
    <row r="199" spans="2:16" ht="15.5" x14ac:dyDescent="0.35">
      <c r="B199" s="98" t="s">
        <v>14</v>
      </c>
      <c r="C199" s="180">
        <v>0.18</v>
      </c>
      <c r="D199" s="180"/>
      <c r="E199" s="138">
        <v>1.66E-2</v>
      </c>
      <c r="F199" s="54">
        <v>1.41E-2</v>
      </c>
      <c r="G199" s="54">
        <v>1.2500000000000001E-2</v>
      </c>
      <c r="H199" s="16">
        <v>1.0699999999999999E-2</v>
      </c>
      <c r="I199" s="16">
        <v>8.9632477196588626E-3</v>
      </c>
      <c r="J199" s="16">
        <v>1.1800817814028657E-2</v>
      </c>
      <c r="K199" s="16">
        <v>1.7821269673030233E-2</v>
      </c>
      <c r="L199" s="37">
        <v>1.9799682423354097E-2</v>
      </c>
      <c r="M199" s="37">
        <v>1.4999999999999999E-2</v>
      </c>
      <c r="N199" s="37">
        <v>9.1934938351320612E-3</v>
      </c>
      <c r="O199" s="37">
        <v>1.5299999999999999E-2</v>
      </c>
      <c r="P199" s="100">
        <v>1.43E-2</v>
      </c>
    </row>
    <row r="200" spans="2:16" ht="15.5" x14ac:dyDescent="0.35">
      <c r="B200" s="98" t="s">
        <v>15</v>
      </c>
      <c r="C200" s="179" t="s">
        <v>39</v>
      </c>
      <c r="D200" s="179"/>
      <c r="E200" s="138">
        <v>0.59370000000000001</v>
      </c>
      <c r="F200" s="147">
        <v>0.67459999999999998</v>
      </c>
      <c r="G200" s="147">
        <v>0.58509999999999995</v>
      </c>
      <c r="H200" s="16">
        <v>0.66669999999999996</v>
      </c>
      <c r="I200" s="16">
        <v>0.7342888643880926</v>
      </c>
      <c r="J200" s="16">
        <v>0.68382352941176472</v>
      </c>
      <c r="K200" s="16">
        <v>0.70401106500691568</v>
      </c>
      <c r="L200" s="37">
        <v>0.72609500308451569</v>
      </c>
      <c r="M200" s="37">
        <v>0.70909999999999995</v>
      </c>
      <c r="N200" s="37">
        <v>0.71304347826086956</v>
      </c>
      <c r="O200" s="37">
        <v>0.67510000000000003</v>
      </c>
      <c r="P200" s="100">
        <v>0.71860000000000002</v>
      </c>
    </row>
    <row r="201" spans="2:16" ht="31" x14ac:dyDescent="0.35">
      <c r="B201" s="98" t="s">
        <v>40</v>
      </c>
      <c r="C201" s="180">
        <v>0.5</v>
      </c>
      <c r="D201" s="180"/>
      <c r="E201" s="138">
        <v>0.33789999999999998</v>
      </c>
      <c r="F201" s="54">
        <v>0.37659999999999999</v>
      </c>
      <c r="G201" s="54">
        <v>0.32129999999999997</v>
      </c>
      <c r="H201" s="16">
        <v>0.42320000000000002</v>
      </c>
      <c r="I201" s="16">
        <v>0.35164350319876464</v>
      </c>
      <c r="J201" s="16">
        <v>0.41765741963892561</v>
      </c>
      <c r="K201" s="16">
        <v>0.3381770145310436</v>
      </c>
      <c r="L201" s="37">
        <v>0.4116217410517013</v>
      </c>
      <c r="M201" s="37">
        <v>0.52100000000000002</v>
      </c>
      <c r="N201" s="37">
        <v>0.53272686931439983</v>
      </c>
      <c r="O201" s="37">
        <v>0.52749999999999997</v>
      </c>
      <c r="P201" s="100">
        <v>0.54610000000000003</v>
      </c>
    </row>
    <row r="202" spans="2:16" ht="15.5" x14ac:dyDescent="0.35">
      <c r="B202" s="98" t="s">
        <v>41</v>
      </c>
      <c r="C202" s="180">
        <v>0.5</v>
      </c>
      <c r="D202" s="180"/>
      <c r="E202" s="138" t="s">
        <v>165</v>
      </c>
      <c r="F202" s="54">
        <v>0.14080000000000001</v>
      </c>
      <c r="G202" s="54">
        <v>0.1174</v>
      </c>
      <c r="H202" s="16">
        <v>0.15240000000000001</v>
      </c>
      <c r="I202" s="16">
        <v>6.6500000000000004E-2</v>
      </c>
      <c r="J202" s="16">
        <v>9.7799999999999998E-2</v>
      </c>
      <c r="K202" s="16">
        <v>6.6500000000000004E-2</v>
      </c>
      <c r="L202" s="16">
        <v>4.7E-2</v>
      </c>
      <c r="M202" s="16">
        <v>0.10580000000000001</v>
      </c>
      <c r="N202" s="16">
        <v>6.25E-2</v>
      </c>
      <c r="O202" s="16">
        <v>3.1399999999999997E-2</v>
      </c>
      <c r="P202" s="101">
        <v>6.6500000000000004E-2</v>
      </c>
    </row>
    <row r="203" spans="2:16" ht="15.5" x14ac:dyDescent="0.35">
      <c r="B203" s="98" t="s">
        <v>42</v>
      </c>
      <c r="C203" s="179" t="s">
        <v>43</v>
      </c>
      <c r="D203" s="179"/>
      <c r="E203" s="138">
        <v>0.92779999999999996</v>
      </c>
      <c r="F203" s="147">
        <v>0.93210000000000004</v>
      </c>
      <c r="G203" s="147">
        <v>0.9345</v>
      </c>
      <c r="H203" s="16">
        <v>0.93379999999999996</v>
      </c>
      <c r="I203" s="16">
        <v>0.93020288375653948</v>
      </c>
      <c r="J203" s="16">
        <v>0.92939077236808565</v>
      </c>
      <c r="K203" s="16">
        <v>0.92593999240410174</v>
      </c>
      <c r="L203" s="37">
        <v>0.92879686908218662</v>
      </c>
      <c r="M203" s="37">
        <v>0.92589999999999995</v>
      </c>
      <c r="N203" s="37">
        <v>0.93754693366708386</v>
      </c>
      <c r="O203" s="37">
        <v>0.94179999999999997</v>
      </c>
      <c r="P203" s="100">
        <v>0.93930000000000002</v>
      </c>
    </row>
    <row r="204" spans="2:16" ht="15.5" x14ac:dyDescent="0.35">
      <c r="B204" s="98" t="s">
        <v>44</v>
      </c>
      <c r="C204" s="179" t="s">
        <v>45</v>
      </c>
      <c r="D204" s="179"/>
      <c r="E204" s="138">
        <v>0.91710000000000003</v>
      </c>
      <c r="F204" s="147">
        <v>0.89910000000000001</v>
      </c>
      <c r="G204" s="147">
        <v>0.90600000000000003</v>
      </c>
      <c r="H204" s="16">
        <v>0.9</v>
      </c>
      <c r="I204" s="16">
        <v>0.87469879518072291</v>
      </c>
      <c r="J204" s="16">
        <v>0.92523364485981308</v>
      </c>
      <c r="K204" s="16">
        <v>0.89786223277909738</v>
      </c>
      <c r="L204" s="37">
        <v>0.90632911392405058</v>
      </c>
      <c r="M204" s="37">
        <v>0.87529999999999997</v>
      </c>
      <c r="N204" s="37">
        <v>0.90500000000000003</v>
      </c>
      <c r="O204" s="37">
        <v>0.9284</v>
      </c>
      <c r="P204" s="100">
        <v>0.91979999999999995</v>
      </c>
    </row>
    <row r="205" spans="2:16" ht="15.5" x14ac:dyDescent="0.35">
      <c r="B205" s="98" t="s">
        <v>46</v>
      </c>
      <c r="C205" s="179" t="s">
        <v>47</v>
      </c>
      <c r="D205" s="179"/>
      <c r="E205" s="138">
        <v>0.1108</v>
      </c>
      <c r="F205" s="147">
        <v>0.1145</v>
      </c>
      <c r="G205" s="147">
        <v>0.1188</v>
      </c>
      <c r="H205" s="16">
        <v>0.11990000000000001</v>
      </c>
      <c r="I205" s="16">
        <v>0.12188365650969529</v>
      </c>
      <c r="J205" s="16">
        <v>0.12434781966983256</v>
      </c>
      <c r="K205" s="16">
        <v>0.1552</v>
      </c>
      <c r="L205" s="37">
        <v>0.12583337012671642</v>
      </c>
      <c r="M205" s="37">
        <v>0.12540000000000001</v>
      </c>
      <c r="N205" s="37">
        <v>0.1396</v>
      </c>
      <c r="O205" s="37">
        <v>0.14319999999999999</v>
      </c>
      <c r="P205" s="100">
        <v>0.1419</v>
      </c>
    </row>
    <row r="206" spans="2:16" ht="15.5" x14ac:dyDescent="0.35">
      <c r="B206" s="98" t="s">
        <v>48</v>
      </c>
      <c r="C206" s="180">
        <v>0.01</v>
      </c>
      <c r="D206" s="180"/>
      <c r="E206" s="138">
        <v>4.1000000000000002E-2</v>
      </c>
      <c r="F206" s="54">
        <v>5.7099999999999998E-2</v>
      </c>
      <c r="G206" s="54">
        <v>4.9099999999999998E-2</v>
      </c>
      <c r="H206" s="16">
        <v>8.3500000000000005E-2</v>
      </c>
      <c r="I206" s="16">
        <v>8.0590238365493755E-2</v>
      </c>
      <c r="J206" s="16">
        <v>4.1019955654101999E-2</v>
      </c>
      <c r="K206" s="16">
        <v>5.2280311457174641E-2</v>
      </c>
      <c r="L206" s="37">
        <v>6.5142857142857141E-2</v>
      </c>
      <c r="M206" s="37">
        <v>4.3900000000000002E-2</v>
      </c>
      <c r="N206" s="37">
        <v>1.2850467289719626E-2</v>
      </c>
      <c r="O206" s="37">
        <v>1.83E-2</v>
      </c>
      <c r="P206" s="100">
        <v>9.2999999999999992E-3</v>
      </c>
    </row>
    <row r="207" spans="2:16" ht="31.5" thickBot="1" x14ac:dyDescent="0.4">
      <c r="B207" s="102" t="s">
        <v>49</v>
      </c>
      <c r="C207" s="227">
        <v>0.5</v>
      </c>
      <c r="D207" s="227"/>
      <c r="E207" s="139">
        <v>0.3039</v>
      </c>
      <c r="F207" s="127">
        <v>0.31780000000000003</v>
      </c>
      <c r="G207" s="127">
        <v>0.27910000000000001</v>
      </c>
      <c r="H207" s="19">
        <v>0.36030000000000001</v>
      </c>
      <c r="I207" s="19">
        <v>0.33247708969730633</v>
      </c>
      <c r="J207" s="19">
        <v>0.41939738961399609</v>
      </c>
      <c r="K207" s="19">
        <v>0.39100249930574843</v>
      </c>
      <c r="L207" s="38">
        <v>0.423632324354346</v>
      </c>
      <c r="M207" s="38">
        <v>0.37109999999999999</v>
      </c>
      <c r="N207" s="38">
        <v>0.36420438767009167</v>
      </c>
      <c r="O207" s="38">
        <v>0.35360000000000003</v>
      </c>
      <c r="P207" s="103">
        <v>0.33479999999999999</v>
      </c>
    </row>
    <row r="208" spans="2:16" ht="16" thickBot="1" x14ac:dyDescent="0.4">
      <c r="B208" s="197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</row>
    <row r="209" spans="2:16" ht="15" thickBot="1" x14ac:dyDescent="0.4">
      <c r="B209" s="200" t="s">
        <v>98</v>
      </c>
      <c r="C209" s="201"/>
      <c r="D209" s="201"/>
      <c r="E209" s="201"/>
      <c r="F209" s="201"/>
      <c r="G209" s="201"/>
      <c r="H209" s="201"/>
      <c r="I209" s="201"/>
      <c r="J209" s="201"/>
      <c r="K209" s="201"/>
      <c r="L209" s="201"/>
      <c r="M209" s="201"/>
      <c r="N209" s="201"/>
      <c r="O209" s="201"/>
      <c r="P209" s="202"/>
    </row>
    <row r="210" spans="2:16" ht="15" customHeight="1" x14ac:dyDescent="0.35">
      <c r="B210" s="175" t="s">
        <v>2</v>
      </c>
      <c r="C210" s="181" t="s">
        <v>5</v>
      </c>
      <c r="D210" s="181"/>
      <c r="E210" s="155" t="s">
        <v>153</v>
      </c>
      <c r="F210" s="155" t="s">
        <v>154</v>
      </c>
      <c r="G210" s="155" t="s">
        <v>155</v>
      </c>
      <c r="H210" s="155" t="s">
        <v>156</v>
      </c>
      <c r="I210" s="155" t="s">
        <v>157</v>
      </c>
      <c r="J210" s="155" t="s">
        <v>158</v>
      </c>
      <c r="K210" s="155" t="s">
        <v>159</v>
      </c>
      <c r="L210" s="155" t="s">
        <v>160</v>
      </c>
      <c r="M210" s="155" t="s">
        <v>161</v>
      </c>
      <c r="N210" s="155" t="s">
        <v>162</v>
      </c>
      <c r="O210" s="155" t="s">
        <v>163</v>
      </c>
      <c r="P210" s="159" t="s">
        <v>164</v>
      </c>
    </row>
    <row r="211" spans="2:16" x14ac:dyDescent="0.35">
      <c r="B211" s="176"/>
      <c r="C211" s="182"/>
      <c r="D211" s="182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60"/>
    </row>
    <row r="212" spans="2:16" ht="15.5" x14ac:dyDescent="0.35">
      <c r="B212" s="98" t="s">
        <v>51</v>
      </c>
      <c r="C212" s="157">
        <v>1</v>
      </c>
      <c r="D212" s="157"/>
      <c r="E212" s="138">
        <v>0.99919999999999998</v>
      </c>
      <c r="F212" s="86">
        <v>0.99970000000000003</v>
      </c>
      <c r="G212" s="86">
        <v>0.99709999999999999</v>
      </c>
      <c r="H212" s="16">
        <v>0.99419999999999997</v>
      </c>
      <c r="I212" s="16">
        <v>0.99733887194132542</v>
      </c>
      <c r="J212" s="16">
        <v>0.99948280320662009</v>
      </c>
      <c r="K212" s="16">
        <v>0.99553542955545637</v>
      </c>
      <c r="L212" s="37">
        <v>0.99553542955545637</v>
      </c>
      <c r="M212" s="37">
        <v>0.99839999999999995</v>
      </c>
      <c r="N212" s="37">
        <v>0.99917638114546381</v>
      </c>
      <c r="O212" s="37">
        <v>0.99670000000000003</v>
      </c>
      <c r="P212" s="100">
        <v>0.99819999999999998</v>
      </c>
    </row>
    <row r="213" spans="2:16" ht="15.5" x14ac:dyDescent="0.35">
      <c r="B213" s="98" t="s">
        <v>26</v>
      </c>
      <c r="C213" s="157">
        <v>1</v>
      </c>
      <c r="D213" s="157"/>
      <c r="E213" s="138">
        <v>1.3986000000000001</v>
      </c>
      <c r="F213" s="86">
        <v>1.5079</v>
      </c>
      <c r="G213" s="86">
        <v>1.2726</v>
      </c>
      <c r="H213" s="16">
        <v>2.2088000000000001</v>
      </c>
      <c r="I213" s="68">
        <v>1.6655865627676008</v>
      </c>
      <c r="J213" s="68">
        <v>1.2279491228584787</v>
      </c>
      <c r="K213" s="68">
        <v>1.4047209274383157</v>
      </c>
      <c r="L213" s="37">
        <v>1.5732767250780948</v>
      </c>
      <c r="M213" s="37">
        <v>1.6234</v>
      </c>
      <c r="N213" s="37">
        <v>1.3085889183320447</v>
      </c>
      <c r="O213" s="37">
        <v>1.8884000000000001</v>
      </c>
      <c r="P213" s="100">
        <v>2.3877999999999999</v>
      </c>
    </row>
    <row r="214" spans="2:16" ht="31" x14ac:dyDescent="0.35">
      <c r="B214" s="98" t="s">
        <v>27</v>
      </c>
      <c r="C214" s="157">
        <v>1</v>
      </c>
      <c r="D214" s="157"/>
      <c r="E214" s="138">
        <v>1.1494</v>
      </c>
      <c r="F214" s="86">
        <v>0.93340000000000001</v>
      </c>
      <c r="G214" s="86">
        <v>1.0414000000000001</v>
      </c>
      <c r="H214" s="16">
        <v>1.0101</v>
      </c>
      <c r="I214" s="68">
        <v>1.0085978835978837</v>
      </c>
      <c r="J214" s="68">
        <v>0.78612900078064019</v>
      </c>
      <c r="K214" s="68">
        <v>1.1865698404159941</v>
      </c>
      <c r="L214" s="37">
        <v>0.93618513323983166</v>
      </c>
      <c r="M214" s="37">
        <v>0.9042</v>
      </c>
      <c r="N214" s="37">
        <v>1.0000779180302322</v>
      </c>
      <c r="O214" s="37">
        <v>1.0051000000000001</v>
      </c>
      <c r="P214" s="100">
        <v>0.93920000000000003</v>
      </c>
    </row>
    <row r="215" spans="2:16" ht="31" x14ac:dyDescent="0.35">
      <c r="B215" s="98" t="s">
        <v>28</v>
      </c>
      <c r="C215" s="157">
        <v>1</v>
      </c>
      <c r="D215" s="157"/>
      <c r="E215" s="138">
        <v>1.7377</v>
      </c>
      <c r="F215" s="86">
        <v>1.5859000000000001</v>
      </c>
      <c r="G215" s="86">
        <v>1.6617999999999999</v>
      </c>
      <c r="H215" s="16">
        <v>2.0769000000000002</v>
      </c>
      <c r="I215" s="68">
        <v>55.831951354339417</v>
      </c>
      <c r="J215" s="68">
        <v>1.3134615384615385</v>
      </c>
      <c r="K215" s="68">
        <v>2.4331983805668016</v>
      </c>
      <c r="L215" s="17">
        <v>1.1390532544378698</v>
      </c>
      <c r="M215" s="17">
        <v>0.9415</v>
      </c>
      <c r="N215" s="17">
        <v>1.1947115384615385</v>
      </c>
      <c r="O215" s="17">
        <v>1.6917</v>
      </c>
      <c r="P215" s="104">
        <v>1.6736</v>
      </c>
    </row>
    <row r="216" spans="2:16" ht="15.5" x14ac:dyDescent="0.35">
      <c r="B216" s="98" t="s">
        <v>13</v>
      </c>
      <c r="C216" s="157">
        <v>0.01</v>
      </c>
      <c r="D216" s="157"/>
      <c r="E216" s="138">
        <v>0</v>
      </c>
      <c r="F216" s="86">
        <v>3.85E-2</v>
      </c>
      <c r="G216" s="86">
        <v>0</v>
      </c>
      <c r="H216" s="16">
        <v>9.5999999999999992E-3</v>
      </c>
      <c r="I216" s="68">
        <v>2.8799999999999999E-2</v>
      </c>
      <c r="J216" s="68">
        <v>1.6949152542372881E-2</v>
      </c>
      <c r="K216" s="68">
        <v>0</v>
      </c>
      <c r="L216" s="37">
        <v>7.6923076923076927E-3</v>
      </c>
      <c r="M216" s="37">
        <v>1.4500000000000001E-2</v>
      </c>
      <c r="N216" s="37">
        <v>7.246376811594203E-3</v>
      </c>
      <c r="O216" s="37">
        <v>7.4000000000000003E-3</v>
      </c>
      <c r="P216" s="100">
        <v>2.1399999999999999E-2</v>
      </c>
    </row>
    <row r="217" spans="2:16" ht="15.5" x14ac:dyDescent="0.35">
      <c r="B217" s="98" t="s">
        <v>21</v>
      </c>
      <c r="C217" s="157" t="s">
        <v>29</v>
      </c>
      <c r="D217" s="157"/>
      <c r="E217" s="138">
        <v>1.6032</v>
      </c>
      <c r="F217" s="86">
        <v>1.4470000000000001</v>
      </c>
      <c r="G217" s="86">
        <v>2.1173999999999999</v>
      </c>
      <c r="H217" s="16">
        <v>1.9312</v>
      </c>
      <c r="I217" s="68">
        <v>1.2198067632850242</v>
      </c>
      <c r="J217" s="68">
        <v>1.0348360655737705</v>
      </c>
      <c r="K217" s="68">
        <v>1.0520833333333333</v>
      </c>
      <c r="L217" s="37">
        <v>1.0306122448979591</v>
      </c>
      <c r="M217" s="37">
        <v>1.0306</v>
      </c>
      <c r="N217" s="37">
        <v>1.0306122448979591</v>
      </c>
      <c r="O217" s="37">
        <v>1.2262</v>
      </c>
      <c r="P217" s="100">
        <v>1.5227999999999999</v>
      </c>
    </row>
    <row r="218" spans="2:16" ht="31" x14ac:dyDescent="0.35">
      <c r="B218" s="98" t="s">
        <v>52</v>
      </c>
      <c r="C218" s="157">
        <v>0.6</v>
      </c>
      <c r="D218" s="157"/>
      <c r="E218" s="138">
        <v>0.39290000000000003</v>
      </c>
      <c r="F218" s="86">
        <v>0.21429999999999999</v>
      </c>
      <c r="G218" s="86">
        <v>0.32140000000000002</v>
      </c>
      <c r="H218" s="16">
        <v>0.17860000000000001</v>
      </c>
      <c r="I218" s="16">
        <v>0.2857142857142857</v>
      </c>
      <c r="J218" s="16">
        <v>0.21428571428571427</v>
      </c>
      <c r="K218" s="16">
        <v>0.17857142857142858</v>
      </c>
      <c r="L218" s="37">
        <v>0.14285714285714285</v>
      </c>
      <c r="M218" s="37">
        <v>0.28570000000000001</v>
      </c>
      <c r="N218" s="37">
        <v>0.25</v>
      </c>
      <c r="O218" s="37">
        <v>0.21429999999999999</v>
      </c>
      <c r="P218" s="100">
        <v>0.1429</v>
      </c>
    </row>
    <row r="219" spans="2:16" ht="15.5" x14ac:dyDescent="0.35">
      <c r="B219" s="98" t="s">
        <v>31</v>
      </c>
      <c r="C219" s="157">
        <v>0.6</v>
      </c>
      <c r="D219" s="157"/>
      <c r="E219" s="138">
        <v>0.46429999999999999</v>
      </c>
      <c r="F219" s="86">
        <v>0.25</v>
      </c>
      <c r="G219" s="86">
        <v>0.42859999999999998</v>
      </c>
      <c r="H219" s="16">
        <v>0.25</v>
      </c>
      <c r="I219" s="16">
        <v>0.4642857142857143</v>
      </c>
      <c r="J219" s="16">
        <v>0.2857142857142857</v>
      </c>
      <c r="K219" s="16">
        <v>0.25</v>
      </c>
      <c r="L219" s="37">
        <v>0.25</v>
      </c>
      <c r="M219" s="37">
        <v>0.35709999999999997</v>
      </c>
      <c r="N219" s="37">
        <v>0.39285714285714285</v>
      </c>
      <c r="O219" s="37">
        <v>0.25</v>
      </c>
      <c r="P219" s="100">
        <v>0.25</v>
      </c>
    </row>
    <row r="220" spans="2:16" ht="15.5" x14ac:dyDescent="0.35">
      <c r="B220" s="98" t="s">
        <v>53</v>
      </c>
      <c r="C220" s="157">
        <v>0.6</v>
      </c>
      <c r="D220" s="157"/>
      <c r="E220" s="138">
        <v>0.46429999999999999</v>
      </c>
      <c r="F220" s="86">
        <v>0.21429999999999999</v>
      </c>
      <c r="G220" s="86">
        <v>0.42859999999999998</v>
      </c>
      <c r="H220" s="16">
        <v>0.17860000000000001</v>
      </c>
      <c r="I220" s="16">
        <v>0.42857142857142855</v>
      </c>
      <c r="J220" s="16">
        <v>0.25</v>
      </c>
      <c r="K220" s="16">
        <v>0.21428571428571427</v>
      </c>
      <c r="L220" s="37">
        <v>0.17857142857142858</v>
      </c>
      <c r="M220" s="37">
        <v>0.35709999999999997</v>
      </c>
      <c r="N220" s="37">
        <v>0.39285714285714285</v>
      </c>
      <c r="O220" s="37">
        <v>0.25</v>
      </c>
      <c r="P220" s="100">
        <v>0.25</v>
      </c>
    </row>
    <row r="221" spans="2:16" ht="31" x14ac:dyDescent="0.35">
      <c r="B221" s="98" t="s">
        <v>33</v>
      </c>
      <c r="C221" s="157">
        <v>0.4</v>
      </c>
      <c r="D221" s="157"/>
      <c r="E221" s="138">
        <v>0.28170000000000001</v>
      </c>
      <c r="F221" s="86">
        <v>0.3029</v>
      </c>
      <c r="G221" s="86">
        <v>0.30059999999999998</v>
      </c>
      <c r="H221" s="16">
        <v>0.31659999999999999</v>
      </c>
      <c r="I221" s="16">
        <v>0.27691472026072789</v>
      </c>
      <c r="J221" s="16">
        <v>0.29712112982074962</v>
      </c>
      <c r="K221" s="16">
        <v>0.25290602933188483</v>
      </c>
      <c r="L221" s="37">
        <v>0.26235741444866922</v>
      </c>
      <c r="M221" s="37">
        <v>0.30199999999999999</v>
      </c>
      <c r="N221" s="37">
        <v>0.55570975416336243</v>
      </c>
      <c r="O221" s="37">
        <v>0.54869999999999997</v>
      </c>
      <c r="P221" s="100">
        <v>0.45639999999999997</v>
      </c>
    </row>
    <row r="222" spans="2:16" ht="31" x14ac:dyDescent="0.35">
      <c r="B222" s="98" t="s">
        <v>34</v>
      </c>
      <c r="C222" s="157">
        <v>0.95</v>
      </c>
      <c r="D222" s="157"/>
      <c r="E222" s="138">
        <v>1.1111</v>
      </c>
      <c r="F222" s="86">
        <v>0.88890000000000002</v>
      </c>
      <c r="G222" s="86">
        <v>0.86670000000000003</v>
      </c>
      <c r="H222" s="16">
        <v>0.75</v>
      </c>
      <c r="I222" s="16">
        <v>0.6</v>
      </c>
      <c r="J222" s="16">
        <v>1</v>
      </c>
      <c r="K222" s="16">
        <v>1</v>
      </c>
      <c r="L222" s="37">
        <v>0.66666666666666663</v>
      </c>
      <c r="M222" s="37">
        <v>0.9</v>
      </c>
      <c r="N222" s="37">
        <v>1</v>
      </c>
      <c r="O222" s="37">
        <v>1</v>
      </c>
      <c r="P222" s="100">
        <v>0.92859999999999998</v>
      </c>
    </row>
    <row r="223" spans="2:16" ht="15.5" x14ac:dyDescent="0.35">
      <c r="B223" s="98" t="s">
        <v>54</v>
      </c>
      <c r="C223" s="157" t="s">
        <v>36</v>
      </c>
      <c r="D223" s="157"/>
      <c r="E223" s="138">
        <v>0.93389999999999995</v>
      </c>
      <c r="F223" s="86">
        <v>0.94089999999999996</v>
      </c>
      <c r="G223" s="86">
        <v>0.95550000000000002</v>
      </c>
      <c r="H223" s="16">
        <v>0.95269999999999999</v>
      </c>
      <c r="I223" s="16">
        <v>0.95837119491140388</v>
      </c>
      <c r="J223" s="16">
        <v>0.97176428756141708</v>
      </c>
      <c r="K223" s="16">
        <v>0.96466611391032586</v>
      </c>
      <c r="L223" s="37">
        <v>0.97363511703552519</v>
      </c>
      <c r="M223" s="37">
        <v>0.96909999999999996</v>
      </c>
      <c r="N223" s="37">
        <v>0.97705746325392795</v>
      </c>
      <c r="O223" s="37">
        <v>0.97819999999999996</v>
      </c>
      <c r="P223" s="100">
        <v>0.9839</v>
      </c>
    </row>
    <row r="224" spans="2:16" ht="15.5" x14ac:dyDescent="0.35">
      <c r="B224" s="98" t="s">
        <v>55</v>
      </c>
      <c r="C224" s="157" t="s">
        <v>56</v>
      </c>
      <c r="D224" s="157"/>
      <c r="E224" s="138">
        <v>0.73709999999999998</v>
      </c>
      <c r="F224" s="86">
        <v>0.73560000000000003</v>
      </c>
      <c r="G224" s="86">
        <v>0.7389</v>
      </c>
      <c r="H224" s="16">
        <v>0.75019999999999998</v>
      </c>
      <c r="I224" s="16">
        <v>0.78697994418121642</v>
      </c>
      <c r="J224" s="16">
        <v>0.8137768295836566</v>
      </c>
      <c r="K224" s="16">
        <v>0.8134553649254842</v>
      </c>
      <c r="L224" s="37">
        <v>0.81026638603652446</v>
      </c>
      <c r="M224" s="37">
        <v>0.80649999999999999</v>
      </c>
      <c r="N224" s="37">
        <v>0.81041983443149179</v>
      </c>
      <c r="O224" s="37">
        <v>0.81299999999999994</v>
      </c>
      <c r="P224" s="100">
        <v>0.81569999999999998</v>
      </c>
    </row>
    <row r="225" spans="2:16" ht="15.5" x14ac:dyDescent="0.35">
      <c r="B225" s="98" t="s">
        <v>14</v>
      </c>
      <c r="C225" s="157">
        <v>0.13</v>
      </c>
      <c r="D225" s="157"/>
      <c r="E225" s="138">
        <v>2.64E-2</v>
      </c>
      <c r="F225" s="86">
        <v>2.7400000000000001E-2</v>
      </c>
      <c r="G225" s="86">
        <v>2.1100000000000001E-2</v>
      </c>
      <c r="H225" s="16">
        <v>1.4E-2</v>
      </c>
      <c r="I225" s="16">
        <v>1.8008578632002881E-2</v>
      </c>
      <c r="J225" s="16">
        <v>2.011814764324369E-2</v>
      </c>
      <c r="K225" s="16">
        <v>2.8928308105998179E-2</v>
      </c>
      <c r="L225" s="37">
        <v>2.9083390764989663E-2</v>
      </c>
      <c r="M225" s="37">
        <v>2.5399999999999999E-2</v>
      </c>
      <c r="N225" s="37">
        <v>2.6534553698883197E-2</v>
      </c>
      <c r="O225" s="37">
        <v>2.5999999999999999E-2</v>
      </c>
      <c r="P225" s="100">
        <v>2.4E-2</v>
      </c>
    </row>
    <row r="226" spans="2:16" ht="15.5" x14ac:dyDescent="0.35">
      <c r="B226" s="98" t="s">
        <v>15</v>
      </c>
      <c r="C226" s="157" t="s">
        <v>39</v>
      </c>
      <c r="D226" s="157"/>
      <c r="E226" s="138">
        <v>0.60170000000000001</v>
      </c>
      <c r="F226" s="86">
        <v>0.64739999999999998</v>
      </c>
      <c r="G226" s="86">
        <v>0.64639999999999997</v>
      </c>
      <c r="H226" s="16">
        <v>0.69210000000000005</v>
      </c>
      <c r="I226" s="16">
        <v>0.68909090909090909</v>
      </c>
      <c r="J226" s="16">
        <v>0.67351129363449691</v>
      </c>
      <c r="K226" s="16">
        <v>0.58920539730134935</v>
      </c>
      <c r="L226" s="37">
        <v>0.65244865718799372</v>
      </c>
      <c r="M226" s="37">
        <v>0.62970000000000004</v>
      </c>
      <c r="N226" s="37">
        <v>0.62341772151898733</v>
      </c>
      <c r="O226" s="37">
        <v>0.67889999999999995</v>
      </c>
      <c r="P226" s="100">
        <v>0.69879999999999998</v>
      </c>
    </row>
    <row r="227" spans="2:16" ht="31" x14ac:dyDescent="0.35">
      <c r="B227" s="98" t="s">
        <v>57</v>
      </c>
      <c r="C227" s="157">
        <v>0.5</v>
      </c>
      <c r="D227" s="157"/>
      <c r="E227" s="138">
        <v>0.25979999999999998</v>
      </c>
      <c r="F227" s="86">
        <v>0.27500000000000002</v>
      </c>
      <c r="G227" s="86">
        <v>0.2326</v>
      </c>
      <c r="H227" s="16">
        <v>0.28789999999999999</v>
      </c>
      <c r="I227" s="16">
        <v>0.21741071428571429</v>
      </c>
      <c r="J227" s="16">
        <v>0.36830357142857145</v>
      </c>
      <c r="K227" s="16">
        <v>0.33616071428571431</v>
      </c>
      <c r="L227" s="37">
        <v>0.37991071428571427</v>
      </c>
      <c r="M227" s="37">
        <v>0.42370000000000002</v>
      </c>
      <c r="N227" s="37">
        <v>0.42678571428571427</v>
      </c>
      <c r="O227" s="37">
        <v>0.48170000000000002</v>
      </c>
      <c r="P227" s="100">
        <v>0.4299</v>
      </c>
    </row>
    <row r="228" spans="2:16" ht="15.5" x14ac:dyDescent="0.35">
      <c r="B228" s="98" t="s">
        <v>17</v>
      </c>
      <c r="C228" s="157">
        <v>0.5</v>
      </c>
      <c r="D228" s="157"/>
      <c r="E228" s="138" t="s">
        <v>165</v>
      </c>
      <c r="F228" s="86">
        <v>3.1E-2</v>
      </c>
      <c r="G228" s="86">
        <v>9.4E-2</v>
      </c>
      <c r="H228" s="16">
        <v>0.219</v>
      </c>
      <c r="I228" s="16">
        <v>0.219</v>
      </c>
      <c r="J228" s="16">
        <v>0.188</v>
      </c>
      <c r="K228" s="16">
        <v>3.1E-2</v>
      </c>
      <c r="L228" s="37">
        <v>0</v>
      </c>
      <c r="M228" s="37">
        <v>0.156</v>
      </c>
      <c r="N228" s="37">
        <v>0.28100000000000003</v>
      </c>
      <c r="O228" s="37">
        <v>0.156</v>
      </c>
      <c r="P228" s="100" t="s">
        <v>165</v>
      </c>
    </row>
    <row r="229" spans="2:16" ht="15.5" x14ac:dyDescent="0.35">
      <c r="B229" s="98" t="s">
        <v>42</v>
      </c>
      <c r="C229" s="157" t="s">
        <v>43</v>
      </c>
      <c r="D229" s="157"/>
      <c r="E229" s="138">
        <v>0.67510000000000003</v>
      </c>
      <c r="F229" s="86">
        <v>0.68230000000000002</v>
      </c>
      <c r="G229" s="86">
        <v>0.67530000000000001</v>
      </c>
      <c r="H229" s="16">
        <v>0.66559999999999997</v>
      </c>
      <c r="I229" s="16">
        <v>0.662067352666043</v>
      </c>
      <c r="J229" s="16">
        <v>0.65756302521008403</v>
      </c>
      <c r="K229" s="16">
        <v>0.65481413068575389</v>
      </c>
      <c r="L229" s="37">
        <v>0.6516593177071246</v>
      </c>
      <c r="M229" s="37">
        <v>0.64700000000000002</v>
      </c>
      <c r="N229" s="37">
        <v>0.64284072626982303</v>
      </c>
      <c r="O229" s="37">
        <v>0.63829999999999998</v>
      </c>
      <c r="P229" s="100">
        <v>0.68059999999999998</v>
      </c>
    </row>
    <row r="230" spans="2:16" ht="15.5" x14ac:dyDescent="0.35">
      <c r="B230" s="98" t="s">
        <v>44</v>
      </c>
      <c r="C230" s="157" t="s">
        <v>45</v>
      </c>
      <c r="D230" s="157"/>
      <c r="E230" s="138">
        <v>0.86729999999999996</v>
      </c>
      <c r="F230" s="86">
        <v>0.84</v>
      </c>
      <c r="G230" s="86">
        <v>0.73909999999999998</v>
      </c>
      <c r="H230" s="16">
        <v>0.58489999999999998</v>
      </c>
      <c r="I230" s="16">
        <v>0.88888888888888884</v>
      </c>
      <c r="J230" s="16">
        <v>0.79797979797979801</v>
      </c>
      <c r="K230" s="16">
        <v>0.73684210526315785</v>
      </c>
      <c r="L230" s="37">
        <v>0.92783505154639179</v>
      </c>
      <c r="M230" s="37">
        <v>0.86539999999999995</v>
      </c>
      <c r="N230" s="37">
        <v>0.83653846153846156</v>
      </c>
      <c r="O230" s="37">
        <v>0.80189999999999995</v>
      </c>
      <c r="P230" s="100">
        <v>0.77980000000000005</v>
      </c>
    </row>
    <row r="231" spans="2:16" ht="15.5" x14ac:dyDescent="0.35">
      <c r="B231" s="98" t="s">
        <v>46</v>
      </c>
      <c r="C231" s="157" t="s">
        <v>47</v>
      </c>
      <c r="D231" s="157"/>
      <c r="E231" s="138">
        <v>0.1205</v>
      </c>
      <c r="F231" s="86">
        <v>0.1236</v>
      </c>
      <c r="G231" s="86">
        <v>0.12520000000000001</v>
      </c>
      <c r="H231" s="16">
        <v>0.1249</v>
      </c>
      <c r="I231" s="16">
        <v>0.12548408731961663</v>
      </c>
      <c r="J231" s="16">
        <v>0.12876045168519956</v>
      </c>
      <c r="K231" s="16">
        <v>0.12970000000000001</v>
      </c>
      <c r="L231" s="37">
        <v>0.12862214852137679</v>
      </c>
      <c r="M231" s="37">
        <v>0.128</v>
      </c>
      <c r="N231" s="37">
        <v>0.13519999999999999</v>
      </c>
      <c r="O231" s="37">
        <v>0.13589999999999999</v>
      </c>
      <c r="P231" s="100">
        <v>0.1358</v>
      </c>
    </row>
    <row r="232" spans="2:16" ht="15.5" x14ac:dyDescent="0.35">
      <c r="B232" s="98" t="s">
        <v>48</v>
      </c>
      <c r="C232" s="157">
        <v>0.01</v>
      </c>
      <c r="D232" s="157"/>
      <c r="E232" s="138">
        <v>6.88E-2</v>
      </c>
      <c r="F232" s="86">
        <v>5.7299999999999997E-2</v>
      </c>
      <c r="G232" s="86">
        <v>2.0299999999999999E-2</v>
      </c>
      <c r="H232" s="16">
        <v>7.4399999999999994E-2</v>
      </c>
      <c r="I232" s="16">
        <v>6.7961165048543687E-2</v>
      </c>
      <c r="J232" s="16">
        <v>2.4154589371980676E-2</v>
      </c>
      <c r="K232" s="16">
        <v>7.2072072072072071E-2</v>
      </c>
      <c r="L232" s="37">
        <v>0.10476190476190476</v>
      </c>
      <c r="M232" s="37">
        <v>9.4600000000000004E-2</v>
      </c>
      <c r="N232" s="37">
        <v>4.2654028436018961E-2</v>
      </c>
      <c r="O232" s="37">
        <v>4.2299999999999997E-2</v>
      </c>
      <c r="P232" s="100">
        <v>9.4000000000000004E-3</v>
      </c>
    </row>
    <row r="233" spans="2:16" ht="31.5" thickBot="1" x14ac:dyDescent="0.4">
      <c r="B233" s="102" t="s">
        <v>58</v>
      </c>
      <c r="C233" s="161">
        <v>0.5</v>
      </c>
      <c r="D233" s="161"/>
      <c r="E233" s="139">
        <v>0.26700000000000002</v>
      </c>
      <c r="F233" s="87">
        <v>0.27400000000000002</v>
      </c>
      <c r="G233" s="87">
        <v>0.2445</v>
      </c>
      <c r="H233" s="19">
        <v>0.247</v>
      </c>
      <c r="I233" s="19">
        <v>0.1995874161939144</v>
      </c>
      <c r="J233" s="19">
        <v>0.28365136668385765</v>
      </c>
      <c r="K233" s="19">
        <v>0.26701908200103147</v>
      </c>
      <c r="L233" s="38">
        <v>0.29499742135121199</v>
      </c>
      <c r="M233" s="38">
        <v>0.25609999999999999</v>
      </c>
      <c r="N233" s="38">
        <v>0.25412583806085609</v>
      </c>
      <c r="O233" s="38">
        <v>0.24909999999999999</v>
      </c>
      <c r="P233" s="103">
        <v>0.2258</v>
      </c>
    </row>
    <row r="234" spans="2:16" ht="16" thickBot="1" x14ac:dyDescent="0.4">
      <c r="B234" s="197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</row>
    <row r="235" spans="2:16" ht="15" thickBot="1" x14ac:dyDescent="0.4">
      <c r="B235" s="224" t="s">
        <v>99</v>
      </c>
      <c r="C235" s="225"/>
      <c r="D235" s="225"/>
      <c r="E235" s="225"/>
      <c r="F235" s="225"/>
      <c r="G235" s="225"/>
      <c r="H235" s="225"/>
      <c r="I235" s="225"/>
      <c r="J235" s="225"/>
      <c r="K235" s="225"/>
      <c r="L235" s="225"/>
      <c r="M235" s="225"/>
      <c r="N235" s="225"/>
      <c r="O235" s="225"/>
      <c r="P235" s="226"/>
    </row>
    <row r="236" spans="2:16" ht="15" customHeight="1" x14ac:dyDescent="0.35">
      <c r="B236" s="175" t="s">
        <v>2</v>
      </c>
      <c r="C236" s="170" t="s">
        <v>5</v>
      </c>
      <c r="D236" s="171"/>
      <c r="E236" s="155" t="s">
        <v>153</v>
      </c>
      <c r="F236" s="155" t="s">
        <v>154</v>
      </c>
      <c r="G236" s="155" t="s">
        <v>155</v>
      </c>
      <c r="H236" s="155" t="s">
        <v>156</v>
      </c>
      <c r="I236" s="155" t="s">
        <v>157</v>
      </c>
      <c r="J236" s="155" t="s">
        <v>158</v>
      </c>
      <c r="K236" s="155" t="s">
        <v>159</v>
      </c>
      <c r="L236" s="155" t="s">
        <v>160</v>
      </c>
      <c r="M236" s="155" t="s">
        <v>161</v>
      </c>
      <c r="N236" s="155" t="s">
        <v>162</v>
      </c>
      <c r="O236" s="155" t="s">
        <v>163</v>
      </c>
      <c r="P236" s="159" t="s">
        <v>164</v>
      </c>
    </row>
    <row r="237" spans="2:16" x14ac:dyDescent="0.35">
      <c r="B237" s="176"/>
      <c r="C237" s="172"/>
      <c r="D237" s="173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60"/>
    </row>
    <row r="238" spans="2:16" ht="15.5" x14ac:dyDescent="0.35">
      <c r="B238" s="88" t="s">
        <v>51</v>
      </c>
      <c r="C238" s="166">
        <v>1</v>
      </c>
      <c r="D238" s="167"/>
      <c r="E238" s="138">
        <v>0.7873</v>
      </c>
      <c r="F238" s="86">
        <v>0.7883</v>
      </c>
      <c r="G238" s="86">
        <v>0.78820000000000001</v>
      </c>
      <c r="H238" s="16">
        <v>0.78879999999999995</v>
      </c>
      <c r="I238" s="16">
        <v>0.78861081370449682</v>
      </c>
      <c r="J238" s="16">
        <v>0.78806529301578809</v>
      </c>
      <c r="K238" s="16">
        <v>0.78827144002137328</v>
      </c>
      <c r="L238" s="65">
        <v>0.78827144002137328</v>
      </c>
      <c r="M238" s="2">
        <v>0.78990000000000005</v>
      </c>
      <c r="N238" s="2">
        <v>0.81076965669988921</v>
      </c>
      <c r="O238" s="2">
        <v>0.99880000000000002</v>
      </c>
      <c r="P238" s="90">
        <v>0.99950000000000006</v>
      </c>
    </row>
    <row r="239" spans="2:16" ht="15.5" x14ac:dyDescent="0.35">
      <c r="B239" s="88" t="s">
        <v>26</v>
      </c>
      <c r="C239" s="166">
        <v>1</v>
      </c>
      <c r="D239" s="167"/>
      <c r="E239" s="138">
        <v>1.8203</v>
      </c>
      <c r="F239" s="86">
        <v>1.8257000000000001</v>
      </c>
      <c r="G239" s="86">
        <v>1.6691</v>
      </c>
      <c r="H239" s="16">
        <v>3.9474</v>
      </c>
      <c r="I239" s="68">
        <v>1.777611449497474</v>
      </c>
      <c r="J239" s="68">
        <v>2.0464017234889473</v>
      </c>
      <c r="K239" s="68">
        <v>2.0776444716096201</v>
      </c>
      <c r="L239" s="68">
        <v>2.0856612278091493</v>
      </c>
      <c r="M239" s="2">
        <v>2.6762999999999999</v>
      </c>
      <c r="N239" s="2">
        <v>0.99664345534224419</v>
      </c>
      <c r="O239" s="2">
        <v>2.5356999999999998</v>
      </c>
      <c r="P239" s="90">
        <v>3.9521999999999999</v>
      </c>
    </row>
    <row r="240" spans="2:16" ht="31" x14ac:dyDescent="0.35">
      <c r="B240" s="88" t="s">
        <v>27</v>
      </c>
      <c r="C240" s="166">
        <v>1</v>
      </c>
      <c r="D240" s="167"/>
      <c r="E240" s="138">
        <v>0.77659999999999996</v>
      </c>
      <c r="F240" s="86">
        <v>0.68030000000000002</v>
      </c>
      <c r="G240" s="86">
        <v>0.72850000000000004</v>
      </c>
      <c r="H240" s="16">
        <v>0.74670000000000003</v>
      </c>
      <c r="I240" s="68">
        <v>0.63336911432937926</v>
      </c>
      <c r="J240" s="68">
        <v>0.67469295410471886</v>
      </c>
      <c r="K240" s="68">
        <v>0.79879715691634778</v>
      </c>
      <c r="L240" s="68">
        <v>0.6621029660555896</v>
      </c>
      <c r="M240" s="2">
        <v>0.51349999999999996</v>
      </c>
      <c r="N240" s="2">
        <v>1.3017467856661153</v>
      </c>
      <c r="O240" s="2">
        <v>0.62660000000000005</v>
      </c>
      <c r="P240" s="90">
        <v>0.73509999999999998</v>
      </c>
    </row>
    <row r="241" spans="2:16" ht="31" x14ac:dyDescent="0.35">
      <c r="B241" s="88" t="s">
        <v>28</v>
      </c>
      <c r="C241" s="166">
        <v>1</v>
      </c>
      <c r="D241" s="167"/>
      <c r="E241" s="138">
        <v>0.82289999999999996</v>
      </c>
      <c r="F241" s="86">
        <v>0.80769999999999997</v>
      </c>
      <c r="G241" s="86">
        <v>0.81530000000000002</v>
      </c>
      <c r="H241" s="16">
        <v>0.63009999999999999</v>
      </c>
      <c r="I241" s="68">
        <v>26.013174053812659</v>
      </c>
      <c r="J241" s="68">
        <v>0.80161943319838058</v>
      </c>
      <c r="K241" s="68">
        <v>1.1912955465587045</v>
      </c>
      <c r="L241" s="68">
        <v>1.5119363395225465</v>
      </c>
      <c r="M241" s="2">
        <v>0.68120000000000003</v>
      </c>
      <c r="N241" s="2">
        <v>2.165991902834008</v>
      </c>
      <c r="O241" s="2">
        <v>1.2859</v>
      </c>
      <c r="P241" s="90">
        <v>1.2439</v>
      </c>
    </row>
    <row r="242" spans="2:16" ht="15.5" x14ac:dyDescent="0.35">
      <c r="B242" s="88" t="s">
        <v>13</v>
      </c>
      <c r="C242" s="166">
        <v>0.01</v>
      </c>
      <c r="D242" s="167"/>
      <c r="E242" s="138">
        <v>0</v>
      </c>
      <c r="F242" s="86">
        <v>1.2800000000000001E-2</v>
      </c>
      <c r="G242" s="86">
        <v>1.32E-2</v>
      </c>
      <c r="H242" s="16">
        <v>3.85E-2</v>
      </c>
      <c r="I242" s="68">
        <v>2.4390243902439025E-2</v>
      </c>
      <c r="J242" s="68">
        <v>1.1363636363636364E-2</v>
      </c>
      <c r="K242" s="68">
        <v>2.2222222222222223E-2</v>
      </c>
      <c r="L242" s="65">
        <v>0</v>
      </c>
      <c r="M242" s="2">
        <v>3.1899999999999998E-2</v>
      </c>
      <c r="N242" s="2">
        <v>1.06E-2</v>
      </c>
      <c r="O242" s="2">
        <v>9.7999999999999997E-3</v>
      </c>
      <c r="P242" s="90">
        <v>9.7999999999999997E-3</v>
      </c>
    </row>
    <row r="243" spans="2:16" ht="15.5" x14ac:dyDescent="0.35">
      <c r="B243" s="88" t="s">
        <v>21</v>
      </c>
      <c r="C243" s="166" t="s">
        <v>29</v>
      </c>
      <c r="D243" s="167"/>
      <c r="E243" s="138">
        <v>0.87629999999999997</v>
      </c>
      <c r="F243" s="86">
        <v>0.89019999999999999</v>
      </c>
      <c r="G243" s="86">
        <v>0.70479999999999998</v>
      </c>
      <c r="H243" s="16">
        <v>1.1480999999999999</v>
      </c>
      <c r="I243" s="68">
        <v>0.61130922058074377</v>
      </c>
      <c r="J243" s="68">
        <v>0.97621583244586452</v>
      </c>
      <c r="K243" s="68">
        <v>1.0769230769230769</v>
      </c>
      <c r="L243" s="68">
        <v>0.88</v>
      </c>
      <c r="M243" s="2">
        <v>0.74580000000000002</v>
      </c>
      <c r="N243" s="2">
        <v>0.85436893203883491</v>
      </c>
      <c r="O243" s="2">
        <v>0.86890000000000001</v>
      </c>
      <c r="P243" s="90">
        <v>1.0398000000000001</v>
      </c>
    </row>
    <row r="244" spans="2:16" ht="31" x14ac:dyDescent="0.35">
      <c r="B244" s="88" t="s">
        <v>52</v>
      </c>
      <c r="C244" s="166">
        <v>0.6</v>
      </c>
      <c r="D244" s="167"/>
      <c r="E244" s="138">
        <v>0.4</v>
      </c>
      <c r="F244" s="86">
        <v>0.45</v>
      </c>
      <c r="G244" s="86">
        <v>0.25</v>
      </c>
      <c r="H244" s="16">
        <v>0.4</v>
      </c>
      <c r="I244" s="16">
        <v>0.45</v>
      </c>
      <c r="J244" s="16">
        <v>0.35</v>
      </c>
      <c r="K244" s="16">
        <v>0.4</v>
      </c>
      <c r="L244" s="65">
        <v>0.3</v>
      </c>
      <c r="M244" s="2">
        <v>0.25</v>
      </c>
      <c r="N244" s="2">
        <v>0.55000000000000004</v>
      </c>
      <c r="O244" s="2">
        <v>0.05</v>
      </c>
      <c r="P244" s="90">
        <v>0.3</v>
      </c>
    </row>
    <row r="245" spans="2:16" ht="15.5" x14ac:dyDescent="0.35">
      <c r="B245" s="88" t="s">
        <v>31</v>
      </c>
      <c r="C245" s="166">
        <v>0.6</v>
      </c>
      <c r="D245" s="167"/>
      <c r="E245" s="138">
        <v>0.45</v>
      </c>
      <c r="F245" s="86">
        <v>0.45</v>
      </c>
      <c r="G245" s="86">
        <v>0.3</v>
      </c>
      <c r="H245" s="16">
        <v>0.6</v>
      </c>
      <c r="I245" s="16">
        <v>0.6</v>
      </c>
      <c r="J245" s="16">
        <v>0.4</v>
      </c>
      <c r="K245" s="16">
        <v>0.5</v>
      </c>
      <c r="L245" s="65">
        <v>0.45</v>
      </c>
      <c r="M245" s="2">
        <v>0.3</v>
      </c>
      <c r="N245" s="2">
        <v>0.6</v>
      </c>
      <c r="O245" s="2">
        <v>0.05</v>
      </c>
      <c r="P245" s="90">
        <v>0.35</v>
      </c>
    </row>
    <row r="246" spans="2:16" ht="15.5" x14ac:dyDescent="0.35">
      <c r="B246" s="88" t="s">
        <v>53</v>
      </c>
      <c r="C246" s="166">
        <v>0.6</v>
      </c>
      <c r="D246" s="167"/>
      <c r="E246" s="138">
        <v>0.4</v>
      </c>
      <c r="F246" s="86">
        <v>0.55000000000000004</v>
      </c>
      <c r="G246" s="86">
        <v>0.25</v>
      </c>
      <c r="H246" s="16">
        <v>0.55000000000000004</v>
      </c>
      <c r="I246" s="16">
        <v>0.5</v>
      </c>
      <c r="J246" s="16">
        <v>0.25</v>
      </c>
      <c r="K246" s="16">
        <v>0.35</v>
      </c>
      <c r="L246" s="65">
        <v>0.35</v>
      </c>
      <c r="M246" s="2">
        <v>0.3</v>
      </c>
      <c r="N246" s="2">
        <v>0.5</v>
      </c>
      <c r="O246" s="2">
        <v>0.05</v>
      </c>
      <c r="P246" s="90">
        <v>0.35</v>
      </c>
    </row>
    <row r="247" spans="2:16" ht="31" x14ac:dyDescent="0.35">
      <c r="B247" s="88" t="s">
        <v>33</v>
      </c>
      <c r="C247" s="166">
        <v>0.4</v>
      </c>
      <c r="D247" s="167"/>
      <c r="E247" s="138">
        <v>0.33789999999999998</v>
      </c>
      <c r="F247" s="86">
        <v>0.35630000000000001</v>
      </c>
      <c r="G247" s="86">
        <v>0.35089999999999999</v>
      </c>
      <c r="H247" s="16">
        <v>0.36809999999999998</v>
      </c>
      <c r="I247" s="16">
        <v>0.32258555133079847</v>
      </c>
      <c r="J247" s="16">
        <v>0.34311787072243344</v>
      </c>
      <c r="K247" s="16">
        <v>0.29277566539923955</v>
      </c>
      <c r="L247" s="65">
        <v>0.30600760456273762</v>
      </c>
      <c r="M247" s="2">
        <v>0.36230000000000001</v>
      </c>
      <c r="N247" s="2">
        <v>0.54665153234960273</v>
      </c>
      <c r="O247" s="2">
        <v>0.67159999999999997</v>
      </c>
      <c r="P247" s="90">
        <v>0.54600000000000004</v>
      </c>
    </row>
    <row r="248" spans="2:16" ht="31" x14ac:dyDescent="0.35">
      <c r="B248" s="88" t="s">
        <v>34</v>
      </c>
      <c r="C248" s="166">
        <v>0.95</v>
      </c>
      <c r="D248" s="167"/>
      <c r="E248" s="138">
        <v>0.85709999999999997</v>
      </c>
      <c r="F248" s="86">
        <v>1</v>
      </c>
      <c r="G248" s="86">
        <v>0.84619999999999995</v>
      </c>
      <c r="H248" s="16">
        <v>0.92310000000000003</v>
      </c>
      <c r="I248" s="16">
        <v>0.88888888888888884</v>
      </c>
      <c r="J248" s="16">
        <v>0.8</v>
      </c>
      <c r="K248" s="16">
        <v>0.83333333333333337</v>
      </c>
      <c r="L248" s="65">
        <v>1</v>
      </c>
      <c r="M248" s="2">
        <v>1</v>
      </c>
      <c r="N248" s="2">
        <v>1</v>
      </c>
      <c r="O248" s="2">
        <v>1</v>
      </c>
      <c r="P248" s="90">
        <v>1</v>
      </c>
    </row>
    <row r="249" spans="2:16" ht="15.5" x14ac:dyDescent="0.35">
      <c r="B249" s="88" t="s">
        <v>54</v>
      </c>
      <c r="C249" s="166" t="s">
        <v>36</v>
      </c>
      <c r="D249" s="167"/>
      <c r="E249" s="138">
        <v>0.75280000000000002</v>
      </c>
      <c r="F249" s="86">
        <v>0.75929999999999997</v>
      </c>
      <c r="G249" s="86">
        <v>0.76559999999999995</v>
      </c>
      <c r="H249" s="16">
        <v>0.76539999999999997</v>
      </c>
      <c r="I249" s="16">
        <v>0.7747674652034261</v>
      </c>
      <c r="J249" s="16">
        <v>0.79023949692266526</v>
      </c>
      <c r="K249" s="16">
        <v>0.79105997862677002</v>
      </c>
      <c r="L249" s="65">
        <v>0.79562562730010034</v>
      </c>
      <c r="M249" s="2">
        <v>0.79669999999999996</v>
      </c>
      <c r="N249" s="2">
        <v>0.81866867386489472</v>
      </c>
      <c r="O249" s="2">
        <v>1.0044</v>
      </c>
      <c r="P249" s="90">
        <v>0.9929</v>
      </c>
    </row>
    <row r="250" spans="2:16" ht="15.5" x14ac:dyDescent="0.35">
      <c r="B250" s="88" t="s">
        <v>55</v>
      </c>
      <c r="C250" s="166" t="s">
        <v>56</v>
      </c>
      <c r="D250" s="167"/>
      <c r="E250" s="138">
        <v>0.52410000000000001</v>
      </c>
      <c r="F250" s="86">
        <v>0.53269999999999995</v>
      </c>
      <c r="G250" s="86">
        <v>0.53939999999999999</v>
      </c>
      <c r="H250" s="16">
        <v>0.5575</v>
      </c>
      <c r="I250" s="16">
        <v>0.57464534261241973</v>
      </c>
      <c r="J250" s="16">
        <v>0.59679109802872177</v>
      </c>
      <c r="K250" s="16">
        <v>0.60195698637456585</v>
      </c>
      <c r="L250" s="65">
        <v>0.60443849671015948</v>
      </c>
      <c r="M250" s="2">
        <v>0.60529999999999995</v>
      </c>
      <c r="N250" s="2">
        <v>0.63301725729051306</v>
      </c>
      <c r="O250" s="2">
        <v>0.77580000000000005</v>
      </c>
      <c r="P250" s="90">
        <v>0.78120000000000001</v>
      </c>
    </row>
    <row r="251" spans="2:16" ht="15.5" x14ac:dyDescent="0.35">
      <c r="B251" s="88" t="s">
        <v>14</v>
      </c>
      <c r="C251" s="166">
        <v>0.13</v>
      </c>
      <c r="D251" s="167"/>
      <c r="E251" s="138">
        <v>2.0400000000000001E-2</v>
      </c>
      <c r="F251" s="86">
        <v>1.7299999999999999E-2</v>
      </c>
      <c r="G251" s="86">
        <v>1.5100000000000001E-2</v>
      </c>
      <c r="H251" s="16">
        <v>1.09E-2</v>
      </c>
      <c r="I251" s="16">
        <v>1.1684047894940132E-2</v>
      </c>
      <c r="J251" s="16">
        <v>1.76814011676397E-2</v>
      </c>
      <c r="K251" s="16">
        <v>2.2217978100331041E-2</v>
      </c>
      <c r="L251" s="65">
        <v>2.2622595502573829E-2</v>
      </c>
      <c r="M251" s="2">
        <v>1.95E-2</v>
      </c>
      <c r="N251" s="2">
        <v>7.8675577156743625E-3</v>
      </c>
      <c r="O251" s="2">
        <v>1.6E-2</v>
      </c>
      <c r="P251" s="90">
        <v>1.6299999999999999E-2</v>
      </c>
    </row>
    <row r="252" spans="2:16" ht="15.5" x14ac:dyDescent="0.35">
      <c r="B252" s="88" t="s">
        <v>15</v>
      </c>
      <c r="C252" s="166" t="s">
        <v>39</v>
      </c>
      <c r="D252" s="167"/>
      <c r="E252" s="138">
        <v>0.73180000000000001</v>
      </c>
      <c r="F252" s="86">
        <v>0.59489999999999998</v>
      </c>
      <c r="G252" s="86">
        <v>0.53449999999999998</v>
      </c>
      <c r="H252" s="16">
        <v>0.65749999999999997</v>
      </c>
      <c r="I252" s="16">
        <v>0.61157024793388426</v>
      </c>
      <c r="J252" s="16">
        <v>0.57861635220125784</v>
      </c>
      <c r="K252" s="16">
        <v>0.5644699140401146</v>
      </c>
      <c r="L252" s="65">
        <v>0.6706586826347305</v>
      </c>
      <c r="M252" s="2">
        <v>0.66920000000000002</v>
      </c>
      <c r="N252" s="2">
        <v>0.76061776061776065</v>
      </c>
      <c r="O252" s="2">
        <v>0.7198</v>
      </c>
      <c r="P252" s="90">
        <v>0.80089999999999995</v>
      </c>
    </row>
    <row r="253" spans="2:16" ht="31" x14ac:dyDescent="0.35">
      <c r="B253" s="88" t="s">
        <v>57</v>
      </c>
      <c r="C253" s="166">
        <v>0.5</v>
      </c>
      <c r="D253" s="167"/>
      <c r="E253" s="138">
        <v>0.2656</v>
      </c>
      <c r="F253" s="86">
        <v>0.27189999999999998</v>
      </c>
      <c r="G253" s="86">
        <v>0.22689999999999999</v>
      </c>
      <c r="H253" s="16">
        <v>0.28689999999999999</v>
      </c>
      <c r="I253" s="16">
        <v>0.24</v>
      </c>
      <c r="J253" s="16">
        <v>0.28999999999999998</v>
      </c>
      <c r="K253" s="16">
        <v>0.23250000000000001</v>
      </c>
      <c r="L253" s="65">
        <v>0.30062499999999998</v>
      </c>
      <c r="M253" s="2">
        <v>0.39500000000000002</v>
      </c>
      <c r="N253" s="2">
        <v>0.39500000000000002</v>
      </c>
      <c r="O253" s="2">
        <v>0.40250000000000002</v>
      </c>
      <c r="P253" s="90">
        <v>0.40560000000000002</v>
      </c>
    </row>
    <row r="254" spans="2:16" ht="15.5" x14ac:dyDescent="0.35">
      <c r="B254" s="88" t="s">
        <v>17</v>
      </c>
      <c r="C254" s="166">
        <v>0.5</v>
      </c>
      <c r="D254" s="167"/>
      <c r="E254" s="138" t="s">
        <v>165</v>
      </c>
      <c r="F254" s="86">
        <v>0</v>
      </c>
      <c r="G254" s="86">
        <v>0</v>
      </c>
      <c r="H254" s="16">
        <v>0.125</v>
      </c>
      <c r="I254" s="16">
        <v>0.188</v>
      </c>
      <c r="J254" s="16">
        <v>0.156</v>
      </c>
      <c r="K254" s="16">
        <v>9.4E-2</v>
      </c>
      <c r="L254" s="65">
        <v>0.156</v>
      </c>
      <c r="M254" s="2">
        <v>3.1E-2</v>
      </c>
      <c r="N254" s="2">
        <v>9.4E-2</v>
      </c>
      <c r="O254" s="2">
        <v>0.125</v>
      </c>
      <c r="P254" s="90">
        <v>0.188</v>
      </c>
    </row>
    <row r="255" spans="2:16" ht="15.5" x14ac:dyDescent="0.35">
      <c r="B255" s="88" t="s">
        <v>42</v>
      </c>
      <c r="C255" s="166" t="s">
        <v>43</v>
      </c>
      <c r="D255" s="167"/>
      <c r="E255" s="138">
        <v>0.63170000000000004</v>
      </c>
      <c r="F255" s="86">
        <v>0.63329999999999997</v>
      </c>
      <c r="G255" s="86">
        <v>0.63180000000000003</v>
      </c>
      <c r="H255" s="16">
        <v>0.63160000000000005</v>
      </c>
      <c r="I255" s="16">
        <v>0.62849872773536897</v>
      </c>
      <c r="J255" s="16">
        <v>0.62640144665461117</v>
      </c>
      <c r="K255" s="16">
        <v>0.62798264642082424</v>
      </c>
      <c r="L255" s="65">
        <v>0.63791228706052916</v>
      </c>
      <c r="M255" s="2">
        <v>0.63770000000000004</v>
      </c>
      <c r="N255" s="2">
        <v>0.7007786429365962</v>
      </c>
      <c r="O255" s="2">
        <v>0.82789999999999997</v>
      </c>
      <c r="P255" s="90">
        <v>0.82650000000000001</v>
      </c>
    </row>
    <row r="256" spans="2:16" ht="15.5" x14ac:dyDescent="0.35">
      <c r="B256" s="88" t="s">
        <v>44</v>
      </c>
      <c r="C256" s="166" t="s">
        <v>45</v>
      </c>
      <c r="D256" s="167"/>
      <c r="E256" s="138">
        <v>0.92659999999999998</v>
      </c>
      <c r="F256" s="86">
        <v>0.89470000000000005</v>
      </c>
      <c r="G256" s="86">
        <v>0.88139999999999996</v>
      </c>
      <c r="H256" s="16">
        <v>0.88390000000000002</v>
      </c>
      <c r="I256" s="16">
        <v>0.86324786324786329</v>
      </c>
      <c r="J256" s="16">
        <v>0.83739837398373984</v>
      </c>
      <c r="K256" s="16">
        <v>0.79389312977099236</v>
      </c>
      <c r="L256" s="65">
        <v>0.79577464788732399</v>
      </c>
      <c r="M256" s="2">
        <v>0.78469999999999995</v>
      </c>
      <c r="N256" s="2">
        <v>0.85599999999999998</v>
      </c>
      <c r="O256" s="2">
        <v>0.85709999999999997</v>
      </c>
      <c r="P256" s="90">
        <v>0.86360000000000003</v>
      </c>
    </row>
    <row r="257" spans="2:16" ht="15.5" x14ac:dyDescent="0.35">
      <c r="B257" s="88" t="s">
        <v>46</v>
      </c>
      <c r="C257" s="166" t="s">
        <v>47</v>
      </c>
      <c r="D257" s="167"/>
      <c r="E257" s="138">
        <v>0.1636</v>
      </c>
      <c r="F257" s="86">
        <v>0.17469999999999999</v>
      </c>
      <c r="G257" s="86">
        <v>0.18090000000000001</v>
      </c>
      <c r="H257" s="16">
        <v>0.18229999999999999</v>
      </c>
      <c r="I257" s="16">
        <v>0.18457798001427553</v>
      </c>
      <c r="J257" s="16">
        <v>0.18508607617518508</v>
      </c>
      <c r="K257" s="16">
        <v>0.1865</v>
      </c>
      <c r="L257" s="65">
        <v>0.18623842979814878</v>
      </c>
      <c r="M257" s="2">
        <v>0.1865</v>
      </c>
      <c r="N257" s="2">
        <v>0.19089999999999999</v>
      </c>
      <c r="O257" s="2">
        <v>0.2369</v>
      </c>
      <c r="P257" s="90">
        <v>0.23599999999999999</v>
      </c>
    </row>
    <row r="258" spans="2:16" ht="15.5" x14ac:dyDescent="0.35">
      <c r="B258" s="88" t="s">
        <v>48</v>
      </c>
      <c r="C258" s="166">
        <v>0.01</v>
      </c>
      <c r="D258" s="167"/>
      <c r="E258" s="138">
        <v>4.6300000000000001E-2</v>
      </c>
      <c r="F258" s="86">
        <v>5.7799999999999997E-2</v>
      </c>
      <c r="G258" s="86">
        <v>3.1300000000000001E-2</v>
      </c>
      <c r="H258" s="16">
        <v>0.1031</v>
      </c>
      <c r="I258" s="16">
        <v>6.9264069264069264E-2</v>
      </c>
      <c r="J258" s="16">
        <v>3.8135593220338986E-2</v>
      </c>
      <c r="K258" s="16">
        <v>5.2845528455284556E-2</v>
      </c>
      <c r="L258" s="65">
        <v>3.9215686274509803E-2</v>
      </c>
      <c r="M258" s="2">
        <v>2.4E-2</v>
      </c>
      <c r="N258" s="2">
        <v>5.0420168067226892E-2</v>
      </c>
      <c r="O258" s="2">
        <v>3.3000000000000002E-2</v>
      </c>
      <c r="P258" s="90">
        <v>1.38E-2</v>
      </c>
    </row>
    <row r="259" spans="2:16" ht="31.5" thickBot="1" x14ac:dyDescent="0.4">
      <c r="B259" s="92" t="s">
        <v>58</v>
      </c>
      <c r="C259" s="177">
        <v>0.5</v>
      </c>
      <c r="D259" s="178"/>
      <c r="E259" s="139">
        <v>0.2437</v>
      </c>
      <c r="F259" s="87">
        <v>0.24840000000000001</v>
      </c>
      <c r="G259" s="87">
        <v>0.21990000000000001</v>
      </c>
      <c r="H259" s="19">
        <v>0.27089999999999997</v>
      </c>
      <c r="I259" s="19">
        <v>0.24314079422382673</v>
      </c>
      <c r="J259" s="19">
        <v>0.28953068592057762</v>
      </c>
      <c r="K259" s="19">
        <v>0.26552346570397112</v>
      </c>
      <c r="L259" s="72">
        <v>0.29801444043321301</v>
      </c>
      <c r="M259" s="7">
        <v>0.24779999999999999</v>
      </c>
      <c r="N259" s="7">
        <v>0.24765342960288808</v>
      </c>
      <c r="O259" s="7">
        <v>0.2525</v>
      </c>
      <c r="P259" s="97">
        <v>0.25109999999999999</v>
      </c>
    </row>
    <row r="260" spans="2:16" ht="16" thickBot="1" x14ac:dyDescent="0.4">
      <c r="B260" s="197"/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</row>
    <row r="261" spans="2:16" ht="15" thickBot="1" x14ac:dyDescent="0.4">
      <c r="B261" s="224" t="s">
        <v>100</v>
      </c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225"/>
      <c r="P261" s="226"/>
    </row>
    <row r="262" spans="2:16" ht="15" customHeight="1" x14ac:dyDescent="0.35">
      <c r="B262" s="175" t="s">
        <v>2</v>
      </c>
      <c r="C262" s="170" t="s">
        <v>5</v>
      </c>
      <c r="D262" s="171"/>
      <c r="E262" s="155" t="s">
        <v>153</v>
      </c>
      <c r="F262" s="155" t="s">
        <v>154</v>
      </c>
      <c r="G262" s="155" t="s">
        <v>155</v>
      </c>
      <c r="H262" s="155" t="s">
        <v>156</v>
      </c>
      <c r="I262" s="155" t="s">
        <v>157</v>
      </c>
      <c r="J262" s="155" t="s">
        <v>158</v>
      </c>
      <c r="K262" s="155" t="s">
        <v>159</v>
      </c>
      <c r="L262" s="155" t="s">
        <v>160</v>
      </c>
      <c r="M262" s="155" t="s">
        <v>161</v>
      </c>
      <c r="N262" s="155" t="s">
        <v>162</v>
      </c>
      <c r="O262" s="155" t="s">
        <v>163</v>
      </c>
      <c r="P262" s="159" t="s">
        <v>164</v>
      </c>
    </row>
    <row r="263" spans="2:16" x14ac:dyDescent="0.35">
      <c r="B263" s="176"/>
      <c r="C263" s="172"/>
      <c r="D263" s="173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60"/>
    </row>
    <row r="264" spans="2:16" ht="15.5" x14ac:dyDescent="0.35">
      <c r="B264" s="88" t="s">
        <v>51</v>
      </c>
      <c r="C264" s="166">
        <v>1</v>
      </c>
      <c r="D264" s="167"/>
      <c r="E264" s="138">
        <v>0.99939999999999996</v>
      </c>
      <c r="F264" s="86">
        <v>0.99870000000000003</v>
      </c>
      <c r="G264" s="86">
        <v>0.99880000000000002</v>
      </c>
      <c r="H264" s="16">
        <v>0.99709999999999999</v>
      </c>
      <c r="I264" s="17">
        <v>0.99479166666666663</v>
      </c>
      <c r="J264" s="17">
        <v>0.99962644751587593</v>
      </c>
      <c r="K264" s="17">
        <v>0.99776014932337842</v>
      </c>
      <c r="L264" s="65">
        <v>0.99776014932337842</v>
      </c>
      <c r="M264" s="2">
        <v>0.99339999999999995</v>
      </c>
      <c r="N264" s="2">
        <v>0.98876930276087971</v>
      </c>
      <c r="O264" s="2">
        <v>0.99850000000000005</v>
      </c>
      <c r="P264" s="90">
        <v>0.99539999999999995</v>
      </c>
    </row>
    <row r="265" spans="2:16" ht="15.5" x14ac:dyDescent="0.35">
      <c r="B265" s="88" t="s">
        <v>26</v>
      </c>
      <c r="C265" s="166">
        <v>1</v>
      </c>
      <c r="D265" s="167"/>
      <c r="E265" s="138">
        <v>1.1557999999999999</v>
      </c>
      <c r="F265" s="86">
        <v>1.0308999999999999</v>
      </c>
      <c r="G265" s="86">
        <v>1.0932999999999999</v>
      </c>
      <c r="H265" s="16">
        <v>83.511799999999994</v>
      </c>
      <c r="I265" s="8">
        <v>1.6476646827763495</v>
      </c>
      <c r="J265" s="8">
        <v>0.67915238828451885</v>
      </c>
      <c r="K265" s="8">
        <v>1.6588394043895101</v>
      </c>
      <c r="L265" s="8">
        <v>0.88899701540695331</v>
      </c>
      <c r="M265" s="2">
        <v>2.6189</v>
      </c>
      <c r="N265" s="2">
        <v>1.0596064084274983</v>
      </c>
      <c r="O265" s="2">
        <v>1.7875000000000001</v>
      </c>
      <c r="P265" s="90">
        <v>1.9063000000000001</v>
      </c>
    </row>
    <row r="266" spans="2:16" ht="31" x14ac:dyDescent="0.35">
      <c r="B266" s="88" t="s">
        <v>27</v>
      </c>
      <c r="C266" s="166">
        <v>1</v>
      </c>
      <c r="D266" s="167"/>
      <c r="E266" s="138">
        <v>0.6371</v>
      </c>
      <c r="F266" s="86">
        <v>0.91949999999999998</v>
      </c>
      <c r="G266" s="86">
        <v>0.77829999999999999</v>
      </c>
      <c r="H266" s="16">
        <v>0.61150000000000004</v>
      </c>
      <c r="I266" s="8">
        <v>0.71465314520870071</v>
      </c>
      <c r="J266" s="8">
        <v>0.6139366741460982</v>
      </c>
      <c r="K266" s="8">
        <v>0.87124132613723981</v>
      </c>
      <c r="L266" s="65">
        <v>1.1838235294117647</v>
      </c>
      <c r="M266" s="2">
        <v>0.56689999999999996</v>
      </c>
      <c r="N266" s="2">
        <v>1.249305941143809</v>
      </c>
      <c r="O266" s="2">
        <v>0.76949999999999996</v>
      </c>
      <c r="P266" s="90">
        <v>1.1234</v>
      </c>
    </row>
    <row r="267" spans="2:16" ht="31" x14ac:dyDescent="0.35">
      <c r="B267" s="88" t="s">
        <v>28</v>
      </c>
      <c r="C267" s="166">
        <v>1</v>
      </c>
      <c r="D267" s="167"/>
      <c r="E267" s="138">
        <v>0.75729999999999997</v>
      </c>
      <c r="F267" s="86">
        <v>0.76519999999999999</v>
      </c>
      <c r="G267" s="86">
        <v>0.76119999999999999</v>
      </c>
      <c r="H267" s="16">
        <v>1.1076999999999999</v>
      </c>
      <c r="I267" s="8">
        <v>23.4609384375375</v>
      </c>
      <c r="J267" s="8">
        <v>0.81174089068825916</v>
      </c>
      <c r="K267" s="8">
        <v>1.1401098901098901</v>
      </c>
      <c r="L267" s="8">
        <v>0.93131868131868134</v>
      </c>
      <c r="M267" s="2">
        <v>0.68710000000000004</v>
      </c>
      <c r="N267" s="2">
        <v>1.7609147609147608</v>
      </c>
      <c r="O267" s="2">
        <v>0.78320000000000001</v>
      </c>
      <c r="P267" s="90">
        <v>1.4731000000000001</v>
      </c>
    </row>
    <row r="268" spans="2:16" ht="15.5" x14ac:dyDescent="0.35">
      <c r="B268" s="88" t="s">
        <v>13</v>
      </c>
      <c r="C268" s="166">
        <v>0.01</v>
      </c>
      <c r="D268" s="167"/>
      <c r="E268" s="138">
        <v>0</v>
      </c>
      <c r="F268" s="86">
        <v>5.4100000000000002E-2</v>
      </c>
      <c r="G268" s="86">
        <v>1.43E-2</v>
      </c>
      <c r="H268" s="16">
        <v>0</v>
      </c>
      <c r="I268" s="8">
        <v>4.1666666666666664E-2</v>
      </c>
      <c r="J268" s="8">
        <v>3.6585365853658534E-2</v>
      </c>
      <c r="K268" s="8">
        <v>2.4390243902439025E-2</v>
      </c>
      <c r="L268" s="65">
        <v>1.2195121951219513E-2</v>
      </c>
      <c r="M268" s="2">
        <v>0</v>
      </c>
      <c r="N268" s="2">
        <v>1.1900000000000001E-2</v>
      </c>
      <c r="O268" s="2">
        <v>1.09E-2</v>
      </c>
      <c r="P268" s="90">
        <v>3.2599999999999997E-2</v>
      </c>
    </row>
    <row r="269" spans="2:16" ht="15.5" x14ac:dyDescent="0.35">
      <c r="B269" s="88" t="s">
        <v>21</v>
      </c>
      <c r="C269" s="166" t="s">
        <v>29</v>
      </c>
      <c r="D269" s="167"/>
      <c r="E269" s="138">
        <v>0.8296</v>
      </c>
      <c r="F269" s="86">
        <v>1.1347</v>
      </c>
      <c r="G269" s="86">
        <v>0.98219999999999996</v>
      </c>
      <c r="H269" s="16">
        <v>1.2909999999999999</v>
      </c>
      <c r="I269" s="8">
        <v>1.131687242798354</v>
      </c>
      <c r="J269" s="8">
        <v>0.45811518324607331</v>
      </c>
      <c r="K269" s="8">
        <v>0.84285714285714286</v>
      </c>
      <c r="L269" s="65">
        <v>1.1818181818181819</v>
      </c>
      <c r="M269" s="2">
        <v>0.92859999999999998</v>
      </c>
      <c r="N269" s="2">
        <v>1.1571</v>
      </c>
      <c r="O269" s="2">
        <v>0.628</v>
      </c>
      <c r="P269" s="90">
        <v>0.81820000000000004</v>
      </c>
    </row>
    <row r="270" spans="2:16" ht="31" x14ac:dyDescent="0.35">
      <c r="B270" s="88" t="s">
        <v>52</v>
      </c>
      <c r="C270" s="166">
        <v>0.6</v>
      </c>
      <c r="D270" s="167"/>
      <c r="E270" s="138">
        <v>0.25</v>
      </c>
      <c r="F270" s="86">
        <v>0.3</v>
      </c>
      <c r="G270" s="86">
        <v>0.2</v>
      </c>
      <c r="H270" s="16">
        <v>0.25</v>
      </c>
      <c r="I270" s="17">
        <v>0.15</v>
      </c>
      <c r="J270" s="17">
        <v>0.25</v>
      </c>
      <c r="K270" s="17">
        <v>0.3</v>
      </c>
      <c r="L270" s="65">
        <v>0.05</v>
      </c>
      <c r="M270" s="2">
        <v>0.2</v>
      </c>
      <c r="N270" s="2">
        <v>0.25</v>
      </c>
      <c r="O270" s="2">
        <v>0.2</v>
      </c>
      <c r="P270" s="90">
        <v>0.25</v>
      </c>
    </row>
    <row r="271" spans="2:16" ht="15.5" x14ac:dyDescent="0.35">
      <c r="B271" s="88" t="s">
        <v>31</v>
      </c>
      <c r="C271" s="166">
        <v>0.6</v>
      </c>
      <c r="D271" s="167"/>
      <c r="E271" s="138">
        <v>0.25</v>
      </c>
      <c r="F271" s="86">
        <v>0.35</v>
      </c>
      <c r="G271" s="86">
        <v>0.3</v>
      </c>
      <c r="H271" s="16">
        <v>0.3</v>
      </c>
      <c r="I271" s="17">
        <v>0.15</v>
      </c>
      <c r="J271" s="17">
        <v>0.35</v>
      </c>
      <c r="K271" s="17">
        <v>0.35</v>
      </c>
      <c r="L271" s="65">
        <v>0.1</v>
      </c>
      <c r="M271" s="2">
        <v>0.25</v>
      </c>
      <c r="N271" s="2">
        <v>0.25</v>
      </c>
      <c r="O271" s="2">
        <v>0.25</v>
      </c>
      <c r="P271" s="90">
        <v>0.25</v>
      </c>
    </row>
    <row r="272" spans="2:16" ht="15.5" x14ac:dyDescent="0.35">
      <c r="B272" s="88" t="s">
        <v>53</v>
      </c>
      <c r="C272" s="166">
        <v>0.6</v>
      </c>
      <c r="D272" s="167"/>
      <c r="E272" s="138">
        <v>0.25</v>
      </c>
      <c r="F272" s="86">
        <v>0.35</v>
      </c>
      <c r="G272" s="86">
        <v>0.3</v>
      </c>
      <c r="H272" s="16">
        <v>0.3</v>
      </c>
      <c r="I272" s="17">
        <v>0.15</v>
      </c>
      <c r="J272" s="17">
        <v>0.35</v>
      </c>
      <c r="K272" s="17">
        <v>0.35</v>
      </c>
      <c r="L272" s="65">
        <v>0.1</v>
      </c>
      <c r="M272" s="2">
        <v>0.25</v>
      </c>
      <c r="N272" s="2">
        <v>0.25</v>
      </c>
      <c r="O272" s="2">
        <v>0.25</v>
      </c>
      <c r="P272" s="90">
        <v>0.25</v>
      </c>
    </row>
    <row r="273" spans="2:16" ht="31" x14ac:dyDescent="0.35">
      <c r="B273" s="88" t="s">
        <v>33</v>
      </c>
      <c r="C273" s="166">
        <v>0.4</v>
      </c>
      <c r="D273" s="167"/>
      <c r="E273" s="138">
        <v>0.26919999999999999</v>
      </c>
      <c r="F273" s="86">
        <v>0.28989999999999999</v>
      </c>
      <c r="G273" s="86">
        <v>0.2853</v>
      </c>
      <c r="H273" s="16">
        <v>0.31190000000000001</v>
      </c>
      <c r="I273" s="17">
        <v>0.27330798479087454</v>
      </c>
      <c r="J273" s="17">
        <v>0.28958174904942968</v>
      </c>
      <c r="K273" s="17">
        <v>0.23422053231939163</v>
      </c>
      <c r="L273" s="65">
        <v>0.24349809885931559</v>
      </c>
      <c r="M273" s="2">
        <v>0.31269999999999998</v>
      </c>
      <c r="N273" s="2">
        <v>0.629505192425168</v>
      </c>
      <c r="O273" s="2">
        <v>0.63959999999999995</v>
      </c>
      <c r="P273" s="90">
        <v>0.49559999999999998</v>
      </c>
    </row>
    <row r="274" spans="2:16" ht="31" x14ac:dyDescent="0.35">
      <c r="B274" s="88" t="s">
        <v>34</v>
      </c>
      <c r="C274" s="166">
        <v>0.95</v>
      </c>
      <c r="D274" s="167"/>
      <c r="E274" s="138">
        <v>1</v>
      </c>
      <c r="F274" s="86">
        <v>1.1667000000000001</v>
      </c>
      <c r="G274" s="86">
        <v>0.92310000000000003</v>
      </c>
      <c r="H274" s="16">
        <v>0.72729999999999995</v>
      </c>
      <c r="I274" s="17">
        <v>0.83333333333333337</v>
      </c>
      <c r="J274" s="17">
        <v>1</v>
      </c>
      <c r="K274" s="17">
        <v>0.75</v>
      </c>
      <c r="L274" s="65">
        <v>1</v>
      </c>
      <c r="M274" s="2">
        <v>1</v>
      </c>
      <c r="N274" s="2">
        <v>1</v>
      </c>
      <c r="O274" s="2">
        <v>1</v>
      </c>
      <c r="P274" s="90">
        <v>1</v>
      </c>
    </row>
    <row r="275" spans="2:16" ht="15.5" x14ac:dyDescent="0.35">
      <c r="B275" s="88" t="s">
        <v>54</v>
      </c>
      <c r="C275" s="166" t="s">
        <v>36</v>
      </c>
      <c r="D275" s="167"/>
      <c r="E275" s="138">
        <v>0.92490000000000006</v>
      </c>
      <c r="F275" s="86">
        <v>0.94740000000000002</v>
      </c>
      <c r="G275" s="86">
        <v>0.94789999999999996</v>
      </c>
      <c r="H275" s="16">
        <v>0.95689999999999997</v>
      </c>
      <c r="I275" s="17">
        <v>0.97656249999999989</v>
      </c>
      <c r="J275" s="17">
        <v>1.0039223010833023</v>
      </c>
      <c r="K275" s="17">
        <v>1.0105576294913672</v>
      </c>
      <c r="L275" s="65">
        <v>0.9686422112426587</v>
      </c>
      <c r="M275" s="2">
        <v>0.96640000000000004</v>
      </c>
      <c r="N275" s="2">
        <v>0.99438465138043985</v>
      </c>
      <c r="O275" s="2">
        <v>1.0116000000000001</v>
      </c>
      <c r="P275" s="90">
        <v>1.0183</v>
      </c>
    </row>
    <row r="276" spans="2:16" ht="15.5" x14ac:dyDescent="0.35">
      <c r="B276" s="88" t="s">
        <v>55</v>
      </c>
      <c r="C276" s="166" t="s">
        <v>56</v>
      </c>
      <c r="D276" s="167"/>
      <c r="E276" s="138">
        <v>0.63629999999999998</v>
      </c>
      <c r="F276" s="86">
        <v>0.64119999999999999</v>
      </c>
      <c r="G276" s="86">
        <v>0.65690000000000004</v>
      </c>
      <c r="H276" s="16">
        <v>0.68540000000000001</v>
      </c>
      <c r="I276" s="17">
        <v>0.72428385416666663</v>
      </c>
      <c r="J276" s="17">
        <v>0.74399203088033872</v>
      </c>
      <c r="K276" s="17">
        <v>0.73689531808990516</v>
      </c>
      <c r="L276" s="65">
        <v>0.68907119107547932</v>
      </c>
      <c r="M276" s="2">
        <v>0.6875</v>
      </c>
      <c r="N276" s="2">
        <v>0.71439712993292781</v>
      </c>
      <c r="O276" s="2">
        <v>0.72399999999999998</v>
      </c>
      <c r="P276" s="90">
        <v>0.73119999999999996</v>
      </c>
    </row>
    <row r="277" spans="2:16" ht="15.5" x14ac:dyDescent="0.35">
      <c r="B277" s="88" t="s">
        <v>14</v>
      </c>
      <c r="C277" s="166">
        <v>0.13</v>
      </c>
      <c r="D277" s="167"/>
      <c r="E277" s="138">
        <v>2.18E-2</v>
      </c>
      <c r="F277" s="86">
        <v>1.9E-2</v>
      </c>
      <c r="G277" s="86">
        <v>1.3299999999999999E-2</v>
      </c>
      <c r="H277" s="16">
        <v>1.2E-2</v>
      </c>
      <c r="I277" s="17">
        <v>1.3142676900431079E-2</v>
      </c>
      <c r="J277" s="17">
        <v>1.698158335326477E-2</v>
      </c>
      <c r="K277" s="17">
        <v>2.345295281152868E-2</v>
      </c>
      <c r="L277" s="65">
        <v>2.5453498416354737E-2</v>
      </c>
      <c r="M277" s="2">
        <v>2.41E-2</v>
      </c>
      <c r="N277" s="2">
        <v>1.1242733355270373E-2</v>
      </c>
      <c r="O277" s="2">
        <v>2.3699999999999999E-2</v>
      </c>
      <c r="P277" s="90">
        <v>1.95E-2</v>
      </c>
    </row>
    <row r="278" spans="2:16" ht="15.5" x14ac:dyDescent="0.35">
      <c r="B278" s="88" t="s">
        <v>15</v>
      </c>
      <c r="C278" s="166" t="s">
        <v>39</v>
      </c>
      <c r="D278" s="167"/>
      <c r="E278" s="138">
        <v>0.5857</v>
      </c>
      <c r="F278" s="86">
        <v>0.71889999999999998</v>
      </c>
      <c r="G278" s="86">
        <v>0.62450000000000006</v>
      </c>
      <c r="H278" s="16">
        <v>0.56820000000000004</v>
      </c>
      <c r="I278" s="17">
        <v>0.77600000000000002</v>
      </c>
      <c r="J278" s="17">
        <v>0.5880281690140845</v>
      </c>
      <c r="K278" s="17">
        <v>0.66506024096385541</v>
      </c>
      <c r="L278" s="65">
        <v>0.69004524886877827</v>
      </c>
      <c r="M278" s="2">
        <v>0.64559999999999995</v>
      </c>
      <c r="N278" s="2">
        <v>0.74878048780487805</v>
      </c>
      <c r="O278" s="2">
        <v>0.68810000000000004</v>
      </c>
      <c r="P278" s="90">
        <v>0.73680000000000001</v>
      </c>
    </row>
    <row r="279" spans="2:16" ht="31" x14ac:dyDescent="0.35">
      <c r="B279" s="88" t="s">
        <v>57</v>
      </c>
      <c r="C279" s="166">
        <v>0.5</v>
      </c>
      <c r="D279" s="167"/>
      <c r="E279" s="138">
        <v>0.24879999999999999</v>
      </c>
      <c r="F279" s="86">
        <v>0.24060000000000001</v>
      </c>
      <c r="G279" s="86">
        <v>0.18310000000000001</v>
      </c>
      <c r="H279" s="16">
        <v>0.40310000000000001</v>
      </c>
      <c r="I279" s="17">
        <v>0.35812500000000003</v>
      </c>
      <c r="J279" s="17">
        <v>0.40375</v>
      </c>
      <c r="K279" s="17">
        <v>0.36062499999999997</v>
      </c>
      <c r="L279" s="65">
        <v>0.364375</v>
      </c>
      <c r="M279" s="2">
        <v>0.44</v>
      </c>
      <c r="N279" s="2">
        <v>0.43687500000000001</v>
      </c>
      <c r="O279" s="2">
        <v>0.42309999999999998</v>
      </c>
      <c r="P279" s="90">
        <v>0.44879999999999998</v>
      </c>
    </row>
    <row r="280" spans="2:16" ht="15.5" x14ac:dyDescent="0.35">
      <c r="B280" s="88" t="s">
        <v>17</v>
      </c>
      <c r="C280" s="166">
        <v>0.5</v>
      </c>
      <c r="D280" s="167"/>
      <c r="E280" s="138" t="s">
        <v>165</v>
      </c>
      <c r="F280" s="86">
        <v>6.3E-2</v>
      </c>
      <c r="G280" s="86">
        <v>3.1E-2</v>
      </c>
      <c r="H280" s="16">
        <v>0.125</v>
      </c>
      <c r="I280" s="17">
        <v>9.4E-2</v>
      </c>
      <c r="J280" s="17">
        <v>0</v>
      </c>
      <c r="K280" s="17">
        <v>3.1E-2</v>
      </c>
      <c r="L280" s="65">
        <v>0</v>
      </c>
      <c r="M280" s="2">
        <v>6.3E-2</v>
      </c>
      <c r="N280" s="2">
        <v>0.156</v>
      </c>
      <c r="O280" s="2">
        <v>0</v>
      </c>
      <c r="P280" s="90">
        <v>3.1E-2</v>
      </c>
    </row>
    <row r="281" spans="2:16" ht="15.5" x14ac:dyDescent="0.35">
      <c r="B281" s="88" t="s">
        <v>42</v>
      </c>
      <c r="C281" s="166" t="s">
        <v>43</v>
      </c>
      <c r="D281" s="167"/>
      <c r="E281" s="138">
        <v>0.70220000000000005</v>
      </c>
      <c r="F281" s="86">
        <v>0.69830000000000003</v>
      </c>
      <c r="G281" s="86">
        <v>0.69810000000000005</v>
      </c>
      <c r="H281" s="16">
        <v>0.69720000000000004</v>
      </c>
      <c r="I281" s="17">
        <v>0.69571567672833501</v>
      </c>
      <c r="J281" s="17">
        <v>0.69440389294403893</v>
      </c>
      <c r="K281" s="17">
        <v>0.68832437713727401</v>
      </c>
      <c r="L281" s="65">
        <v>0.71660916707737798</v>
      </c>
      <c r="M281" s="2">
        <v>0.71379999999999999</v>
      </c>
      <c r="N281" s="2">
        <v>0.71262135922330094</v>
      </c>
      <c r="O281" s="2">
        <v>0.73680000000000001</v>
      </c>
      <c r="P281" s="90">
        <v>0.75929999999999997</v>
      </c>
    </row>
    <row r="282" spans="2:16" ht="15.5" x14ac:dyDescent="0.35">
      <c r="B282" s="88" t="s">
        <v>44</v>
      </c>
      <c r="C282" s="166" t="s">
        <v>45</v>
      </c>
      <c r="D282" s="167"/>
      <c r="E282" s="138">
        <v>0.75290000000000001</v>
      </c>
      <c r="F282" s="86">
        <v>0.73260000000000003</v>
      </c>
      <c r="G282" s="86">
        <v>0.75900000000000001</v>
      </c>
      <c r="H282" s="16">
        <v>0.74070000000000003</v>
      </c>
      <c r="I282" s="17">
        <v>0.67088607594936711</v>
      </c>
      <c r="J282" s="17">
        <v>0.647887323943662</v>
      </c>
      <c r="K282" s="17">
        <v>0.65789473684210531</v>
      </c>
      <c r="L282" s="65">
        <v>0.76923076923076927</v>
      </c>
      <c r="M282" s="2">
        <v>0.74070000000000003</v>
      </c>
      <c r="N282" s="2">
        <v>0.66666666666666663</v>
      </c>
      <c r="O282" s="2">
        <v>0.93149999999999999</v>
      </c>
      <c r="P282" s="90">
        <v>0.91300000000000003</v>
      </c>
    </row>
    <row r="283" spans="2:16" ht="15.5" x14ac:dyDescent="0.35">
      <c r="B283" s="88" t="s">
        <v>46</v>
      </c>
      <c r="C283" s="166" t="s">
        <v>47</v>
      </c>
      <c r="D283" s="167"/>
      <c r="E283" s="138">
        <v>0.191</v>
      </c>
      <c r="F283" s="86">
        <v>0.19109999999999999</v>
      </c>
      <c r="G283" s="86">
        <v>0.19020000000000001</v>
      </c>
      <c r="H283" s="16">
        <v>0.1883</v>
      </c>
      <c r="I283" s="17">
        <v>0.18523685515873015</v>
      </c>
      <c r="J283" s="17">
        <v>0.18599800772008468</v>
      </c>
      <c r="K283" s="17">
        <v>0.1835</v>
      </c>
      <c r="L283" s="65">
        <v>0.18566856219508404</v>
      </c>
      <c r="M283" s="2">
        <v>0.1852</v>
      </c>
      <c r="N283" s="2">
        <v>0.1903</v>
      </c>
      <c r="O283" s="2">
        <v>0.1888</v>
      </c>
      <c r="P283" s="90">
        <v>0.1928</v>
      </c>
    </row>
    <row r="284" spans="2:16" ht="15.5" x14ac:dyDescent="0.35">
      <c r="B284" s="88" t="s">
        <v>48</v>
      </c>
      <c r="C284" s="166">
        <v>0.01</v>
      </c>
      <c r="D284" s="167"/>
      <c r="E284" s="138">
        <v>5.3900000000000003E-2</v>
      </c>
      <c r="F284" s="86">
        <v>6.9800000000000001E-2</v>
      </c>
      <c r="G284" s="86">
        <v>5.6500000000000002E-2</v>
      </c>
      <c r="H284" s="16">
        <v>7.4899999999999994E-2</v>
      </c>
      <c r="I284" s="17">
        <v>6.1452513966480445E-2</v>
      </c>
      <c r="J284" s="17">
        <v>5.4878048780487805E-2</v>
      </c>
      <c r="K284" s="17">
        <v>2.9940119760479042E-2</v>
      </c>
      <c r="L284" s="65">
        <v>3.7267080745341616E-2</v>
      </c>
      <c r="M284" s="2">
        <v>5.45E-2</v>
      </c>
      <c r="N284" s="2">
        <v>1.7964071856287425E-2</v>
      </c>
      <c r="O284" s="2">
        <v>1.3299999999999999E-2</v>
      </c>
      <c r="P284" s="90">
        <v>1.95E-2</v>
      </c>
    </row>
    <row r="285" spans="2:16" ht="31.5" thickBot="1" x14ac:dyDescent="0.4">
      <c r="B285" s="92" t="s">
        <v>58</v>
      </c>
      <c r="C285" s="177">
        <v>0.5</v>
      </c>
      <c r="D285" s="178"/>
      <c r="E285" s="139">
        <v>0.20599999999999999</v>
      </c>
      <c r="F285" s="87">
        <v>0.20580000000000001</v>
      </c>
      <c r="G285" s="87">
        <v>0.17</v>
      </c>
      <c r="H285" s="19">
        <v>0.25540000000000002</v>
      </c>
      <c r="I285" s="20">
        <v>0.23519855595667871</v>
      </c>
      <c r="J285" s="20">
        <v>0.28790613718411551</v>
      </c>
      <c r="K285" s="20">
        <v>0.27599277978339348</v>
      </c>
      <c r="L285" s="72">
        <v>0.31137184115523464</v>
      </c>
      <c r="M285" s="7">
        <v>0.27760000000000001</v>
      </c>
      <c r="N285" s="7">
        <v>0.27563176895306857</v>
      </c>
      <c r="O285" s="7">
        <v>0.27450000000000002</v>
      </c>
      <c r="P285" s="97">
        <v>0.2671</v>
      </c>
    </row>
    <row r="286" spans="2:16" ht="15" thickBot="1" x14ac:dyDescent="0.4"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</row>
    <row r="287" spans="2:16" ht="15" thickBot="1" x14ac:dyDescent="0.4">
      <c r="B287" s="224" t="s">
        <v>101</v>
      </c>
      <c r="C287" s="225"/>
      <c r="D287" s="225"/>
      <c r="E287" s="225"/>
      <c r="F287" s="225"/>
      <c r="G287" s="225"/>
      <c r="H287" s="225"/>
      <c r="I287" s="225"/>
      <c r="J287" s="225"/>
      <c r="K287" s="225"/>
      <c r="L287" s="225"/>
      <c r="M287" s="225"/>
      <c r="N287" s="225"/>
      <c r="O287" s="225"/>
      <c r="P287" s="226"/>
    </row>
    <row r="288" spans="2:16" ht="15" customHeight="1" x14ac:dyDescent="0.35">
      <c r="B288" s="175" t="s">
        <v>2</v>
      </c>
      <c r="C288" s="170" t="s">
        <v>5</v>
      </c>
      <c r="D288" s="171"/>
      <c r="E288" s="155" t="s">
        <v>153</v>
      </c>
      <c r="F288" s="155" t="s">
        <v>154</v>
      </c>
      <c r="G288" s="155" t="s">
        <v>155</v>
      </c>
      <c r="H288" s="155" t="s">
        <v>156</v>
      </c>
      <c r="I288" s="155" t="s">
        <v>157</v>
      </c>
      <c r="J288" s="155" t="s">
        <v>158</v>
      </c>
      <c r="K288" s="155" t="s">
        <v>159</v>
      </c>
      <c r="L288" s="155" t="s">
        <v>160</v>
      </c>
      <c r="M288" s="155" t="s">
        <v>161</v>
      </c>
      <c r="N288" s="155" t="s">
        <v>162</v>
      </c>
      <c r="O288" s="155" t="s">
        <v>163</v>
      </c>
      <c r="P288" s="159" t="s">
        <v>164</v>
      </c>
    </row>
    <row r="289" spans="2:16" x14ac:dyDescent="0.35">
      <c r="B289" s="176"/>
      <c r="C289" s="172"/>
      <c r="D289" s="173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60"/>
    </row>
    <row r="290" spans="2:16" ht="15.5" x14ac:dyDescent="0.35">
      <c r="B290" s="88" t="s">
        <v>60</v>
      </c>
      <c r="C290" s="166">
        <v>1</v>
      </c>
      <c r="D290" s="167"/>
      <c r="E290" s="140">
        <v>0.99547481200505761</v>
      </c>
      <c r="F290" s="86">
        <v>0.99229999999999996</v>
      </c>
      <c r="G290" s="86">
        <v>0.98599999999999999</v>
      </c>
      <c r="H290" s="21">
        <v>0.99360000000000004</v>
      </c>
      <c r="I290" s="21">
        <v>0.99975107039729161</v>
      </c>
      <c r="J290" s="21">
        <v>0.99359099804305284</v>
      </c>
      <c r="K290" s="21">
        <v>0.99101839779805878</v>
      </c>
      <c r="L290" s="65">
        <v>0.99101839779805878</v>
      </c>
      <c r="M290" s="2">
        <v>0.98560000000000003</v>
      </c>
      <c r="N290" s="2">
        <v>0.99966232513265796</v>
      </c>
      <c r="O290" s="2">
        <v>0.99990000000000001</v>
      </c>
      <c r="P290" s="90">
        <v>0.99490000000000001</v>
      </c>
    </row>
    <row r="291" spans="2:16" ht="15.5" x14ac:dyDescent="0.35">
      <c r="B291" s="88" t="s">
        <v>26</v>
      </c>
      <c r="C291" s="166">
        <v>1</v>
      </c>
      <c r="D291" s="167"/>
      <c r="E291" s="140">
        <v>2.95946353335207</v>
      </c>
      <c r="F291" s="86">
        <v>1.7313000000000001</v>
      </c>
      <c r="G291" s="86">
        <v>1.5045999999999999</v>
      </c>
      <c r="H291" s="28">
        <v>2.8466999999999998</v>
      </c>
      <c r="I291" s="29">
        <v>1.8081217680161938</v>
      </c>
      <c r="J291" s="29">
        <v>1.7523060781254756</v>
      </c>
      <c r="K291" s="29">
        <v>1.3890357219107807</v>
      </c>
      <c r="L291" s="28">
        <v>0.88899701540695331</v>
      </c>
      <c r="M291" s="2">
        <v>2.6513</v>
      </c>
      <c r="N291" s="2">
        <v>1.8801319639264134</v>
      </c>
      <c r="O291" s="2">
        <v>2.3847999999999998</v>
      </c>
      <c r="P291" s="90">
        <v>3.7652000000000001</v>
      </c>
    </row>
    <row r="292" spans="2:16" ht="31" x14ac:dyDescent="0.35">
      <c r="B292" s="88" t="s">
        <v>61</v>
      </c>
      <c r="C292" s="166">
        <v>1</v>
      </c>
      <c r="D292" s="167"/>
      <c r="E292" s="140">
        <v>0.57929948839039747</v>
      </c>
      <c r="F292" s="86">
        <v>0.75309999999999999</v>
      </c>
      <c r="G292" s="86">
        <v>0.66620000000000001</v>
      </c>
      <c r="H292" s="28">
        <v>0.71209999999999996</v>
      </c>
      <c r="I292" s="29">
        <v>0.74757271775038292</v>
      </c>
      <c r="J292" s="29">
        <v>0.62062937062937074</v>
      </c>
      <c r="K292" s="29">
        <v>1.0181290790427846</v>
      </c>
      <c r="L292" s="28">
        <v>1.1838235294117647</v>
      </c>
      <c r="M292" s="2">
        <v>0.74819999999999998</v>
      </c>
      <c r="N292" s="2">
        <v>0.66582782748217273</v>
      </c>
      <c r="O292" s="2">
        <v>0.66449999999999998</v>
      </c>
      <c r="P292" s="90">
        <v>0.81559999999999999</v>
      </c>
    </row>
    <row r="293" spans="2:16" ht="31" x14ac:dyDescent="0.35">
      <c r="B293" s="88" t="s">
        <v>62</v>
      </c>
      <c r="C293" s="166">
        <v>1</v>
      </c>
      <c r="D293" s="167"/>
      <c r="E293" s="140">
        <v>1.3814102564102564</v>
      </c>
      <c r="F293" s="86">
        <v>1.2847999999999999</v>
      </c>
      <c r="G293" s="86">
        <v>1.0202</v>
      </c>
      <c r="H293" s="28">
        <v>0.82130000000000003</v>
      </c>
      <c r="I293" s="29">
        <v>16.520955196343586</v>
      </c>
      <c r="J293" s="29">
        <v>1.3937246963562753</v>
      </c>
      <c r="K293" s="29">
        <v>1.5080971659919029</v>
      </c>
      <c r="L293" s="28">
        <v>0.93131868131868134</v>
      </c>
      <c r="M293" s="2">
        <v>1.3512</v>
      </c>
      <c r="N293" s="2">
        <v>1.332995951417004</v>
      </c>
      <c r="O293" s="2">
        <v>1.1109</v>
      </c>
      <c r="P293" s="90">
        <v>1.1867000000000001</v>
      </c>
    </row>
    <row r="294" spans="2:16" ht="15.5" x14ac:dyDescent="0.35">
      <c r="B294" s="88" t="s">
        <v>13</v>
      </c>
      <c r="C294" s="166">
        <v>0.01</v>
      </c>
      <c r="D294" s="167"/>
      <c r="E294" s="140">
        <v>1.3513513513513514E-2</v>
      </c>
      <c r="F294" s="86">
        <v>2.7400000000000001E-2</v>
      </c>
      <c r="G294" s="86">
        <v>1.37E-2</v>
      </c>
      <c r="H294" s="28">
        <v>2.7E-2</v>
      </c>
      <c r="I294" s="29">
        <v>1.3333333333333334E-2</v>
      </c>
      <c r="J294" s="29">
        <v>4.2553191489361701E-2</v>
      </c>
      <c r="K294" s="29">
        <v>0</v>
      </c>
      <c r="L294" s="65">
        <v>1.2195121951219513E-2</v>
      </c>
      <c r="M294" s="2">
        <v>5.4000000000000003E-3</v>
      </c>
      <c r="N294" s="2">
        <v>1.0800000000000001E-2</v>
      </c>
      <c r="O294" s="2">
        <v>1.47E-2</v>
      </c>
      <c r="P294" s="90">
        <v>1.9800000000000002E-2</v>
      </c>
    </row>
    <row r="295" spans="2:16" ht="15.5" x14ac:dyDescent="0.35">
      <c r="B295" s="88" t="s">
        <v>21</v>
      </c>
      <c r="C295" s="166" t="s">
        <v>22</v>
      </c>
      <c r="D295" s="167"/>
      <c r="E295" s="140">
        <v>1.1504132231404958</v>
      </c>
      <c r="F295" s="86">
        <v>1.4894000000000001</v>
      </c>
      <c r="G295" s="86">
        <v>1.3199000000000001</v>
      </c>
      <c r="H295" s="28">
        <v>2</v>
      </c>
      <c r="I295" s="29">
        <v>1.5234948604992657</v>
      </c>
      <c r="J295" s="29">
        <v>1.4300482425913164</v>
      </c>
      <c r="K295" s="29">
        <v>1.1675347222222223</v>
      </c>
      <c r="L295" s="28">
        <v>1.1818181818181819</v>
      </c>
      <c r="M295" s="2">
        <v>1.2875000000000001</v>
      </c>
      <c r="N295" s="2">
        <v>1.2674000000000001</v>
      </c>
      <c r="O295" s="2">
        <v>1.2716000000000001</v>
      </c>
      <c r="P295" s="90">
        <v>1.6769000000000001</v>
      </c>
    </row>
    <row r="296" spans="2:16" ht="31" x14ac:dyDescent="0.35">
      <c r="B296" s="88" t="s">
        <v>52</v>
      </c>
      <c r="C296" s="166">
        <v>0.6</v>
      </c>
      <c r="D296" s="167"/>
      <c r="E296" s="140">
        <v>0.4642857142857143</v>
      </c>
      <c r="F296" s="86">
        <v>0.53569999999999995</v>
      </c>
      <c r="G296" s="86">
        <v>0.35709999999999997</v>
      </c>
      <c r="H296" s="21">
        <v>0.67859999999999998</v>
      </c>
      <c r="I296" s="21">
        <v>0.2857142857142857</v>
      </c>
      <c r="J296" s="21">
        <v>0.6071428571428571</v>
      </c>
      <c r="K296" s="21">
        <v>0.6071428571428571</v>
      </c>
      <c r="L296" s="65">
        <v>0.7142857142857143</v>
      </c>
      <c r="M296" s="2">
        <v>0.35709999999999997</v>
      </c>
      <c r="N296" s="2">
        <v>0.5</v>
      </c>
      <c r="O296" s="2">
        <v>0.32140000000000002</v>
      </c>
      <c r="P296" s="90">
        <v>0.39290000000000003</v>
      </c>
    </row>
    <row r="297" spans="2:16" ht="15.5" x14ac:dyDescent="0.35">
      <c r="B297" s="88" t="s">
        <v>31</v>
      </c>
      <c r="C297" s="166">
        <v>0.6</v>
      </c>
      <c r="D297" s="167"/>
      <c r="E297" s="140">
        <v>0.6428571428571429</v>
      </c>
      <c r="F297" s="86">
        <v>0.67859999999999998</v>
      </c>
      <c r="G297" s="86">
        <v>0.5</v>
      </c>
      <c r="H297" s="21">
        <v>0.78569999999999995</v>
      </c>
      <c r="I297" s="21">
        <v>0.5714285714285714</v>
      </c>
      <c r="J297" s="21">
        <v>0.8214285714285714</v>
      </c>
      <c r="K297" s="21">
        <v>0.7857142857142857</v>
      </c>
      <c r="L297" s="65">
        <v>0.8214285714285714</v>
      </c>
      <c r="M297" s="2">
        <v>0.46429999999999999</v>
      </c>
      <c r="N297" s="2">
        <v>0.6428571428571429</v>
      </c>
      <c r="O297" s="2">
        <v>0.42859999999999998</v>
      </c>
      <c r="P297" s="90">
        <v>0.42859999999999998</v>
      </c>
    </row>
    <row r="298" spans="2:16" ht="15.5" x14ac:dyDescent="0.35">
      <c r="B298" s="88" t="s">
        <v>63</v>
      </c>
      <c r="C298" s="166">
        <v>0.6</v>
      </c>
      <c r="D298" s="167"/>
      <c r="E298" s="140">
        <v>0.6428571428571429</v>
      </c>
      <c r="F298" s="86">
        <v>0.67859999999999998</v>
      </c>
      <c r="G298" s="86">
        <v>0.5</v>
      </c>
      <c r="H298" s="21">
        <v>0.78569999999999995</v>
      </c>
      <c r="I298" s="21">
        <v>0.5</v>
      </c>
      <c r="J298" s="21">
        <v>0.7857142857142857</v>
      </c>
      <c r="K298" s="21">
        <v>0.75</v>
      </c>
      <c r="L298" s="65">
        <v>0.8214285714285714</v>
      </c>
      <c r="M298" s="2">
        <v>0.53569999999999995</v>
      </c>
      <c r="N298" s="2">
        <v>0.6428571428571429</v>
      </c>
      <c r="O298" s="2">
        <v>0.42859999999999998</v>
      </c>
      <c r="P298" s="90">
        <v>0.39290000000000003</v>
      </c>
    </row>
    <row r="299" spans="2:16" ht="31" x14ac:dyDescent="0.35">
      <c r="B299" s="88" t="s">
        <v>64</v>
      </c>
      <c r="C299" s="166">
        <v>0.4</v>
      </c>
      <c r="D299" s="167"/>
      <c r="E299" s="140">
        <v>0.35732870771899394</v>
      </c>
      <c r="F299" s="86">
        <v>0.3967</v>
      </c>
      <c r="G299" s="86">
        <v>0.39610000000000001</v>
      </c>
      <c r="H299" s="21">
        <v>0.42609999999999998</v>
      </c>
      <c r="I299" s="21">
        <v>0.37349266702878869</v>
      </c>
      <c r="J299" s="21">
        <v>0.40054318305268877</v>
      </c>
      <c r="K299" s="21">
        <v>0.35643671917436176</v>
      </c>
      <c r="L299" s="65">
        <v>0.37110266159695815</v>
      </c>
      <c r="M299" s="2">
        <v>0.42070000000000002</v>
      </c>
      <c r="N299" s="2">
        <v>0.61270588235294121</v>
      </c>
      <c r="O299" s="2">
        <v>0.60919999999999996</v>
      </c>
      <c r="P299" s="90">
        <v>0.54079999999999995</v>
      </c>
    </row>
    <row r="300" spans="2:16" ht="31" x14ac:dyDescent="0.35">
      <c r="B300" s="88" t="s">
        <v>34</v>
      </c>
      <c r="C300" s="166">
        <v>0.95</v>
      </c>
      <c r="D300" s="167"/>
      <c r="E300" s="140">
        <v>1.1818181818181819</v>
      </c>
      <c r="F300" s="86">
        <v>1.2222</v>
      </c>
      <c r="G300" s="86">
        <v>1.2353000000000001</v>
      </c>
      <c r="H300" s="21">
        <v>1.1667000000000001</v>
      </c>
      <c r="I300" s="21">
        <v>0.8666666666666667</v>
      </c>
      <c r="J300" s="21">
        <v>1.1333333333333333</v>
      </c>
      <c r="K300" s="21">
        <v>0.63636363636363635</v>
      </c>
      <c r="L300" s="65">
        <v>0.45454545454545453</v>
      </c>
      <c r="M300" s="2">
        <v>0.9</v>
      </c>
      <c r="N300" s="2">
        <v>1</v>
      </c>
      <c r="O300" s="2">
        <v>1</v>
      </c>
      <c r="P300" s="90">
        <v>1</v>
      </c>
    </row>
    <row r="301" spans="2:16" ht="15.5" x14ac:dyDescent="0.35">
      <c r="B301" s="88" t="s">
        <v>54</v>
      </c>
      <c r="C301" s="166" t="s">
        <v>36</v>
      </c>
      <c r="D301" s="167"/>
      <c r="E301" s="140">
        <v>0.86206896551724144</v>
      </c>
      <c r="F301" s="86">
        <v>0.90269999999999995</v>
      </c>
      <c r="G301" s="86">
        <v>0.9284</v>
      </c>
      <c r="H301" s="21">
        <v>0.94820000000000004</v>
      </c>
      <c r="I301" s="21">
        <v>0.95915687543562667</v>
      </c>
      <c r="J301" s="21">
        <v>0.98611790606653615</v>
      </c>
      <c r="K301" s="21">
        <v>0.99217127818822737</v>
      </c>
      <c r="L301" s="65">
        <v>1.0080401949430611</v>
      </c>
      <c r="M301" s="2">
        <v>0.99829999999999997</v>
      </c>
      <c r="N301" s="2">
        <v>1.0363904968644477</v>
      </c>
      <c r="O301" s="2">
        <v>1.0449999999999999</v>
      </c>
      <c r="P301" s="90">
        <v>1.0545</v>
      </c>
    </row>
    <row r="302" spans="2:16" ht="15.5" x14ac:dyDescent="0.35">
      <c r="B302" s="88" t="s">
        <v>55</v>
      </c>
      <c r="C302" s="166" t="s">
        <v>56</v>
      </c>
      <c r="D302" s="167"/>
      <c r="E302" s="140">
        <v>0.51102247383770805</v>
      </c>
      <c r="F302" s="86">
        <v>0.54500000000000004</v>
      </c>
      <c r="G302" s="86">
        <v>0.5675</v>
      </c>
      <c r="H302" s="21">
        <v>0.59809999999999997</v>
      </c>
      <c r="I302" s="21">
        <v>0.63311095622158065</v>
      </c>
      <c r="J302" s="21">
        <v>0.67636986301369872</v>
      </c>
      <c r="K302" s="21">
        <v>0.68448500651890487</v>
      </c>
      <c r="L302" s="65">
        <v>0.69203178279611399</v>
      </c>
      <c r="M302" s="2">
        <v>0.68540000000000001</v>
      </c>
      <c r="N302" s="2">
        <v>0.71112719086669884</v>
      </c>
      <c r="O302" s="2">
        <v>0.71679999999999999</v>
      </c>
      <c r="P302" s="90">
        <v>0.71870000000000001</v>
      </c>
    </row>
    <row r="303" spans="2:16" ht="15.5" x14ac:dyDescent="0.35">
      <c r="B303" s="88" t="s">
        <v>14</v>
      </c>
      <c r="C303" s="166">
        <v>0.13</v>
      </c>
      <c r="D303" s="167"/>
      <c r="E303" s="140">
        <v>2.6381684850652835E-2</v>
      </c>
      <c r="F303" s="86">
        <v>3.8699999999999998E-2</v>
      </c>
      <c r="G303" s="86">
        <v>2.2700000000000001E-2</v>
      </c>
      <c r="H303" s="21">
        <v>1.8800000000000001E-2</v>
      </c>
      <c r="I303" s="21">
        <v>1.8754117259552044E-2</v>
      </c>
      <c r="J303" s="21">
        <v>2.3720729634421695E-2</v>
      </c>
      <c r="K303" s="21">
        <v>3.8678988855667298E-2</v>
      </c>
      <c r="L303" s="65">
        <v>3.315354846573422E-2</v>
      </c>
      <c r="M303" s="2">
        <v>3.3599999999999998E-2</v>
      </c>
      <c r="N303" s="2">
        <v>4.0448510696842542E-2</v>
      </c>
      <c r="O303" s="2">
        <v>3.4599999999999999E-2</v>
      </c>
      <c r="P303" s="90">
        <v>2.9700000000000001E-2</v>
      </c>
    </row>
    <row r="304" spans="2:16" ht="15.5" x14ac:dyDescent="0.35">
      <c r="B304" s="88" t="s">
        <v>15</v>
      </c>
      <c r="C304" s="166" t="s">
        <v>39</v>
      </c>
      <c r="D304" s="167"/>
      <c r="E304" s="140">
        <v>0.61753371868978801</v>
      </c>
      <c r="F304" s="86">
        <v>0.65529999999999999</v>
      </c>
      <c r="G304" s="86">
        <v>0.70660000000000001</v>
      </c>
      <c r="H304" s="21">
        <v>0.60409999999999997</v>
      </c>
      <c r="I304" s="21">
        <v>0.66300768386388587</v>
      </c>
      <c r="J304" s="21">
        <v>0.68877005347593578</v>
      </c>
      <c r="K304" s="21">
        <v>0.63176387912860155</v>
      </c>
      <c r="L304" s="65">
        <v>0.70680147058823528</v>
      </c>
      <c r="M304" s="2">
        <v>0.68579999999999997</v>
      </c>
      <c r="N304" s="2">
        <v>0.67261904761904767</v>
      </c>
      <c r="O304" s="2">
        <v>0.64249999999999996</v>
      </c>
      <c r="P304" s="90">
        <v>0.70120000000000005</v>
      </c>
    </row>
    <row r="305" spans="2:16" ht="31" x14ac:dyDescent="0.35">
      <c r="B305" s="88" t="s">
        <v>57</v>
      </c>
      <c r="C305" s="166">
        <v>0.5</v>
      </c>
      <c r="D305" s="167"/>
      <c r="E305" s="140">
        <v>0.31026785714285715</v>
      </c>
      <c r="F305" s="86">
        <v>0.33389999999999997</v>
      </c>
      <c r="G305" s="86">
        <v>0.25940000000000002</v>
      </c>
      <c r="H305" s="21">
        <v>0.38479999999999998</v>
      </c>
      <c r="I305" s="21">
        <v>0.328125</v>
      </c>
      <c r="J305" s="21">
        <v>0.41249999999999998</v>
      </c>
      <c r="K305" s="21">
        <v>0.34196428571428572</v>
      </c>
      <c r="L305" s="65">
        <v>0.42008928571428572</v>
      </c>
      <c r="M305" s="2">
        <v>0.53749999999999998</v>
      </c>
      <c r="N305" s="2">
        <v>0.53125</v>
      </c>
      <c r="O305" s="2">
        <v>0.52139999999999997</v>
      </c>
      <c r="P305" s="90">
        <v>0.51700000000000002</v>
      </c>
    </row>
    <row r="306" spans="2:16" ht="15.5" x14ac:dyDescent="0.35">
      <c r="B306" s="88" t="s">
        <v>17</v>
      </c>
      <c r="C306" s="166">
        <v>0.5</v>
      </c>
      <c r="D306" s="167"/>
      <c r="E306" s="132" t="s">
        <v>165</v>
      </c>
      <c r="F306" s="86">
        <v>0.125</v>
      </c>
      <c r="G306" s="86">
        <v>6.3E-2</v>
      </c>
      <c r="H306" s="21">
        <v>3.1E-2</v>
      </c>
      <c r="I306" s="28">
        <v>0</v>
      </c>
      <c r="J306" s="28">
        <v>0</v>
      </c>
      <c r="K306" s="28">
        <v>0</v>
      </c>
      <c r="L306" s="65">
        <v>0</v>
      </c>
      <c r="M306" s="2">
        <v>0</v>
      </c>
      <c r="N306" s="2">
        <v>0</v>
      </c>
      <c r="O306" s="2">
        <v>6.3E-2</v>
      </c>
      <c r="P306" s="90">
        <v>3.1E-2</v>
      </c>
    </row>
    <row r="307" spans="2:16" ht="15.5" x14ac:dyDescent="0.35">
      <c r="B307" s="88" t="s">
        <v>42</v>
      </c>
      <c r="C307" s="166" t="s">
        <v>43</v>
      </c>
      <c r="D307" s="167"/>
      <c r="E307" s="140">
        <v>0.55882352941176472</v>
      </c>
      <c r="F307" s="86">
        <v>0.55710000000000004</v>
      </c>
      <c r="G307" s="86">
        <v>0.5494</v>
      </c>
      <c r="H307" s="21">
        <v>0.54859999999999998</v>
      </c>
      <c r="I307" s="21">
        <v>0.54572271386430682</v>
      </c>
      <c r="J307" s="21">
        <v>0.54150332367479126</v>
      </c>
      <c r="K307" s="21">
        <v>0.54</v>
      </c>
      <c r="L307" s="65">
        <v>0.53918759480869716</v>
      </c>
      <c r="M307" s="2">
        <v>0.53349999999999997</v>
      </c>
      <c r="N307" s="2">
        <v>0.53873005319148937</v>
      </c>
      <c r="O307" s="2">
        <v>0.54459999999999997</v>
      </c>
      <c r="P307" s="90">
        <v>0.55730000000000002</v>
      </c>
    </row>
    <row r="308" spans="2:16" ht="15.5" x14ac:dyDescent="0.35">
      <c r="B308" s="88" t="s">
        <v>44</v>
      </c>
      <c r="C308" s="166" t="s">
        <v>45</v>
      </c>
      <c r="D308" s="167"/>
      <c r="E308" s="140">
        <v>0.8366336633663366</v>
      </c>
      <c r="F308" s="86">
        <v>0.85940000000000005</v>
      </c>
      <c r="G308" s="86">
        <v>0.83660000000000001</v>
      </c>
      <c r="H308" s="21">
        <v>0.88519999999999999</v>
      </c>
      <c r="I308" s="21">
        <v>0.95209580838323349</v>
      </c>
      <c r="J308" s="21">
        <v>0.85929648241206025</v>
      </c>
      <c r="K308" s="21">
        <v>0.87623762376237624</v>
      </c>
      <c r="L308" s="65">
        <v>0.88571428571428568</v>
      </c>
      <c r="M308" s="2">
        <v>0.79490000000000005</v>
      </c>
      <c r="N308" s="2">
        <v>0.93617021276595747</v>
      </c>
      <c r="O308" s="2">
        <v>0.93330000000000002</v>
      </c>
      <c r="P308" s="90">
        <v>0.92230000000000001</v>
      </c>
    </row>
    <row r="309" spans="2:16" ht="15.5" x14ac:dyDescent="0.35">
      <c r="B309" s="88" t="s">
        <v>46</v>
      </c>
      <c r="C309" s="166" t="s">
        <v>47</v>
      </c>
      <c r="D309" s="167"/>
      <c r="E309" s="140">
        <v>0.36541430777148742</v>
      </c>
      <c r="F309" s="86">
        <v>0.38929999999999998</v>
      </c>
      <c r="G309" s="86">
        <v>0.41789999999999999</v>
      </c>
      <c r="H309" s="21">
        <v>0.44059999999999999</v>
      </c>
      <c r="I309" s="21">
        <v>0.45388164227156563</v>
      </c>
      <c r="J309" s="21">
        <v>0.47455968688845407</v>
      </c>
      <c r="K309" s="21">
        <v>0.48849999999999999</v>
      </c>
      <c r="L309" s="65">
        <v>0.50303995367689636</v>
      </c>
      <c r="M309" s="2">
        <v>0.49819999999999998</v>
      </c>
      <c r="N309" s="2">
        <v>0.52500000000000002</v>
      </c>
      <c r="O309" s="2">
        <v>0.52849999999999997</v>
      </c>
      <c r="P309" s="90">
        <v>0.53100000000000003</v>
      </c>
    </row>
    <row r="310" spans="2:16" ht="15.5" x14ac:dyDescent="0.35">
      <c r="B310" s="88" t="s">
        <v>48</v>
      </c>
      <c r="C310" s="166">
        <v>0.01</v>
      </c>
      <c r="D310" s="167"/>
      <c r="E310" s="140">
        <v>3.2608695652173912E-2</v>
      </c>
      <c r="F310" s="86">
        <v>6.59E-2</v>
      </c>
      <c r="G310" s="86">
        <v>7.3800000000000004E-2</v>
      </c>
      <c r="H310" s="21">
        <v>7.0000000000000007E-2</v>
      </c>
      <c r="I310" s="21">
        <v>6.3953488372093026E-2</v>
      </c>
      <c r="J310" s="21">
        <v>5.6410256410256411E-2</v>
      </c>
      <c r="K310" s="21">
        <v>7.179487179487179E-2</v>
      </c>
      <c r="L310" s="65">
        <v>5.808080808080808E-2</v>
      </c>
      <c r="M310" s="2">
        <v>6.0100000000000001E-2</v>
      </c>
      <c r="N310" s="2">
        <v>2.7932960893854747E-2</v>
      </c>
      <c r="O310" s="2">
        <v>5.8200000000000002E-2</v>
      </c>
      <c r="P310" s="90">
        <v>2.9899999999999999E-2</v>
      </c>
    </row>
    <row r="311" spans="2:16" ht="31.5" thickBot="1" x14ac:dyDescent="0.4">
      <c r="B311" s="92" t="s">
        <v>65</v>
      </c>
      <c r="C311" s="177">
        <v>0.5</v>
      </c>
      <c r="D311" s="178"/>
      <c r="E311" s="140">
        <v>0.27398143372872613</v>
      </c>
      <c r="F311" s="87">
        <v>0.29199999999999998</v>
      </c>
      <c r="G311" s="87">
        <v>0.2586</v>
      </c>
      <c r="H311" s="23">
        <v>0.33450000000000002</v>
      </c>
      <c r="I311" s="23">
        <v>0.30183084063950488</v>
      </c>
      <c r="J311" s="23">
        <v>0.37132542547705005</v>
      </c>
      <c r="K311" s="23">
        <v>0.3408973697782362</v>
      </c>
      <c r="L311" s="72">
        <v>0.38847343991748323</v>
      </c>
      <c r="M311" s="7">
        <v>0.31009999999999999</v>
      </c>
      <c r="N311" s="7">
        <v>0.30698813821557502</v>
      </c>
      <c r="O311" s="7">
        <v>0.29720000000000002</v>
      </c>
      <c r="P311" s="97">
        <v>0.27689999999999998</v>
      </c>
    </row>
    <row r="312" spans="2:16" ht="15" thickBot="1" x14ac:dyDescent="0.4"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</row>
    <row r="313" spans="2:16" ht="15" thickBot="1" x14ac:dyDescent="0.4">
      <c r="B313" s="224" t="s">
        <v>102</v>
      </c>
      <c r="C313" s="225"/>
      <c r="D313" s="225"/>
      <c r="E313" s="225"/>
      <c r="F313" s="225"/>
      <c r="G313" s="225"/>
      <c r="H313" s="225"/>
      <c r="I313" s="225"/>
      <c r="J313" s="225"/>
      <c r="K313" s="225"/>
      <c r="L313" s="225"/>
      <c r="M313" s="225"/>
      <c r="N313" s="225"/>
      <c r="O313" s="225"/>
      <c r="P313" s="226"/>
    </row>
    <row r="314" spans="2:16" ht="15" customHeight="1" x14ac:dyDescent="0.35">
      <c r="B314" s="175" t="s">
        <v>2</v>
      </c>
      <c r="C314" s="170" t="s">
        <v>5</v>
      </c>
      <c r="D314" s="171"/>
      <c r="E314" s="155" t="s">
        <v>153</v>
      </c>
      <c r="F314" s="155" t="s">
        <v>154</v>
      </c>
      <c r="G314" s="155" t="s">
        <v>155</v>
      </c>
      <c r="H314" s="155" t="s">
        <v>156</v>
      </c>
      <c r="I314" s="155" t="s">
        <v>157</v>
      </c>
      <c r="J314" s="155" t="s">
        <v>158</v>
      </c>
      <c r="K314" s="155" t="s">
        <v>159</v>
      </c>
      <c r="L314" s="155" t="s">
        <v>160</v>
      </c>
      <c r="M314" s="155" t="s">
        <v>161</v>
      </c>
      <c r="N314" s="155" t="s">
        <v>162</v>
      </c>
      <c r="O314" s="155" t="s">
        <v>163</v>
      </c>
      <c r="P314" s="159" t="s">
        <v>164</v>
      </c>
    </row>
    <row r="315" spans="2:16" x14ac:dyDescent="0.35">
      <c r="B315" s="176"/>
      <c r="C315" s="172"/>
      <c r="D315" s="173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60"/>
    </row>
    <row r="316" spans="2:16" ht="15.5" x14ac:dyDescent="0.35">
      <c r="B316" s="88" t="s">
        <v>60</v>
      </c>
      <c r="C316" s="166">
        <v>1</v>
      </c>
      <c r="D316" s="167"/>
      <c r="E316" s="138">
        <v>0.99550000000000005</v>
      </c>
      <c r="F316" s="86">
        <v>0.99009999999999998</v>
      </c>
      <c r="G316" s="86">
        <v>1</v>
      </c>
      <c r="H316" s="21">
        <v>0.99939999999999996</v>
      </c>
      <c r="I316" s="21">
        <v>0.99867350015073864</v>
      </c>
      <c r="J316" s="21">
        <v>0.99833253930443067</v>
      </c>
      <c r="K316" s="21">
        <v>0.99953068168485271</v>
      </c>
      <c r="L316" s="65">
        <v>0.99953068168485271</v>
      </c>
      <c r="M316" s="2">
        <v>0.99360000000000004</v>
      </c>
      <c r="N316" s="2">
        <v>0.99966426053382573</v>
      </c>
      <c r="O316" s="2">
        <v>0.99890000000000001</v>
      </c>
      <c r="P316" s="90">
        <v>0.99199999999999999</v>
      </c>
    </row>
    <row r="317" spans="2:16" ht="15.5" x14ac:dyDescent="0.35">
      <c r="B317" s="88" t="s">
        <v>26</v>
      </c>
      <c r="C317" s="166">
        <v>1</v>
      </c>
      <c r="D317" s="167"/>
      <c r="E317" s="138">
        <v>3.2982999999999998</v>
      </c>
      <c r="F317" s="86">
        <v>2.7898000000000001</v>
      </c>
      <c r="G317" s="86">
        <v>1.7889999999999999</v>
      </c>
      <c r="H317" s="21">
        <v>4.2987000000000002</v>
      </c>
      <c r="I317" s="22">
        <v>2.0409933405606973</v>
      </c>
      <c r="J317" s="22">
        <v>2.0555492475589165</v>
      </c>
      <c r="K317" s="22">
        <v>2.3055490353124601</v>
      </c>
      <c r="L317" s="22">
        <v>1.9645697204046282</v>
      </c>
      <c r="M317" s="2">
        <v>2.2124999999999999</v>
      </c>
      <c r="N317" s="2">
        <v>0.56840498153715757</v>
      </c>
      <c r="O317" s="2">
        <v>2.5878999999999999</v>
      </c>
      <c r="P317" s="90">
        <v>2.9323999999999999</v>
      </c>
    </row>
    <row r="318" spans="2:16" ht="31" x14ac:dyDescent="0.35">
      <c r="B318" s="88" t="s">
        <v>61</v>
      </c>
      <c r="C318" s="166">
        <v>1</v>
      </c>
      <c r="D318" s="167"/>
      <c r="E318" s="138">
        <v>0.63400000000000001</v>
      </c>
      <c r="F318" s="86">
        <v>0.51939999999999997</v>
      </c>
      <c r="G318" s="86">
        <v>0.57669999999999999</v>
      </c>
      <c r="H318" s="21">
        <v>0.74070000000000003</v>
      </c>
      <c r="I318" s="22">
        <v>0.75165312026449926</v>
      </c>
      <c r="J318" s="22">
        <v>0.57282327156804147</v>
      </c>
      <c r="K318" s="22">
        <v>0.74445180523352095</v>
      </c>
      <c r="L318" s="22">
        <v>0.94832959361755154</v>
      </c>
      <c r="M318" s="2">
        <v>0.95860000000000001</v>
      </c>
      <c r="N318" s="2">
        <v>3.3406771799628943</v>
      </c>
      <c r="O318" s="2">
        <v>0.94399999999999995</v>
      </c>
      <c r="P318" s="90">
        <v>0.83179999999999998</v>
      </c>
    </row>
    <row r="319" spans="2:16" ht="31" x14ac:dyDescent="0.35">
      <c r="B319" s="88" t="s">
        <v>62</v>
      </c>
      <c r="C319" s="166">
        <v>1</v>
      </c>
      <c r="D319" s="167"/>
      <c r="E319" s="138">
        <v>1.3487</v>
      </c>
      <c r="F319" s="86">
        <v>1.56</v>
      </c>
      <c r="G319" s="86">
        <v>1.4542999999999999</v>
      </c>
      <c r="H319" s="21">
        <v>1.3782000000000001</v>
      </c>
      <c r="I319" s="22">
        <v>20.809898762654669</v>
      </c>
      <c r="J319" s="22">
        <v>1.5153846153846153</v>
      </c>
      <c r="K319" s="22">
        <v>1.2487179487179487</v>
      </c>
      <c r="L319" s="22">
        <v>1.4977346093006276</v>
      </c>
      <c r="M319" s="2">
        <v>0.73460000000000003</v>
      </c>
      <c r="N319" s="2">
        <v>2.2698935387959969</v>
      </c>
      <c r="O319" s="2">
        <v>1.2264999999999999</v>
      </c>
      <c r="P319" s="90">
        <v>1.1124000000000001</v>
      </c>
    </row>
    <row r="320" spans="2:16" ht="15.5" x14ac:dyDescent="0.35">
      <c r="B320" s="88" t="s">
        <v>13</v>
      </c>
      <c r="C320" s="166">
        <v>0.01</v>
      </c>
      <c r="D320" s="167"/>
      <c r="E320" s="138">
        <v>0</v>
      </c>
      <c r="F320" s="86">
        <v>0</v>
      </c>
      <c r="G320" s="86">
        <v>8.6E-3</v>
      </c>
      <c r="H320" s="21">
        <v>2.46E-2</v>
      </c>
      <c r="I320" s="22">
        <v>1.5873015873015872E-2</v>
      </c>
      <c r="J320" s="22">
        <v>0</v>
      </c>
      <c r="K320" s="22">
        <v>0</v>
      </c>
      <c r="L320" s="69">
        <v>1.3888888888888888E-2</v>
      </c>
      <c r="M320" s="2">
        <v>2.0299999999999999E-2</v>
      </c>
      <c r="N320" s="2">
        <v>0</v>
      </c>
      <c r="O320" s="2">
        <v>1.2500000000000001E-2</v>
      </c>
      <c r="P320" s="90">
        <v>1.2800000000000001E-2</v>
      </c>
    </row>
    <row r="321" spans="2:16" ht="15.5" x14ac:dyDescent="0.35">
      <c r="B321" s="88" t="s">
        <v>21</v>
      </c>
      <c r="C321" s="166" t="s">
        <v>22</v>
      </c>
      <c r="D321" s="167"/>
      <c r="E321" s="138">
        <v>0.70760000000000001</v>
      </c>
      <c r="F321" s="86">
        <v>0.68859999999999999</v>
      </c>
      <c r="G321" s="86">
        <v>0.69810000000000005</v>
      </c>
      <c r="H321" s="21">
        <v>0.90949999999999998</v>
      </c>
      <c r="I321" s="22">
        <v>0.82457558609539205</v>
      </c>
      <c r="J321" s="22">
        <v>0.72727272727272729</v>
      </c>
      <c r="K321" s="22">
        <v>0.79259259259259263</v>
      </c>
      <c r="L321" s="22">
        <v>0.87704918032786883</v>
      </c>
      <c r="M321" s="2">
        <v>0.95960000000000001</v>
      </c>
      <c r="N321" s="2">
        <v>1.4459</v>
      </c>
      <c r="O321" s="2">
        <v>0.89349999999999996</v>
      </c>
      <c r="P321" s="90">
        <v>1.2410000000000001</v>
      </c>
    </row>
    <row r="322" spans="2:16" ht="31" x14ac:dyDescent="0.35">
      <c r="B322" s="88" t="s">
        <v>52</v>
      </c>
      <c r="C322" s="166">
        <v>0.6</v>
      </c>
      <c r="D322" s="167"/>
      <c r="E322" s="138">
        <v>0.76</v>
      </c>
      <c r="F322" s="86">
        <v>0.5</v>
      </c>
      <c r="G322" s="86">
        <v>0.65</v>
      </c>
      <c r="H322" s="21">
        <v>0.7</v>
      </c>
      <c r="I322" s="21">
        <v>0.45</v>
      </c>
      <c r="J322" s="21">
        <v>0.45</v>
      </c>
      <c r="K322" s="21">
        <v>0.5</v>
      </c>
      <c r="L322" s="65">
        <v>0.63636363636363635</v>
      </c>
      <c r="M322" s="2">
        <v>0.4</v>
      </c>
      <c r="N322" s="2">
        <v>0.5</v>
      </c>
      <c r="O322" s="2">
        <v>0.65</v>
      </c>
      <c r="P322" s="90">
        <v>0.7</v>
      </c>
    </row>
    <row r="323" spans="2:16" ht="15.5" x14ac:dyDescent="0.35">
      <c r="B323" s="88" t="s">
        <v>31</v>
      </c>
      <c r="C323" s="166">
        <v>0.6</v>
      </c>
      <c r="D323" s="167"/>
      <c r="E323" s="138">
        <v>0.76</v>
      </c>
      <c r="F323" s="86">
        <v>0.5</v>
      </c>
      <c r="G323" s="86">
        <v>0.6</v>
      </c>
      <c r="H323" s="21">
        <v>0.8</v>
      </c>
      <c r="I323" s="21">
        <v>0.5</v>
      </c>
      <c r="J323" s="21">
        <v>0.55000000000000004</v>
      </c>
      <c r="K323" s="21">
        <v>0.7</v>
      </c>
      <c r="L323" s="65">
        <v>0.90909090909090906</v>
      </c>
      <c r="M323" s="2">
        <v>0.5</v>
      </c>
      <c r="N323" s="2">
        <v>0.5</v>
      </c>
      <c r="O323" s="2">
        <v>0.75</v>
      </c>
      <c r="P323" s="90">
        <v>0.75</v>
      </c>
    </row>
    <row r="324" spans="2:16" ht="15.5" x14ac:dyDescent="0.35">
      <c r="B324" s="88" t="s">
        <v>63</v>
      </c>
      <c r="C324" s="166">
        <v>0.6</v>
      </c>
      <c r="D324" s="167"/>
      <c r="E324" s="138">
        <v>0.8</v>
      </c>
      <c r="F324" s="86">
        <v>0.35</v>
      </c>
      <c r="G324" s="86">
        <v>0.8</v>
      </c>
      <c r="H324" s="21">
        <v>0.85</v>
      </c>
      <c r="I324" s="21">
        <v>0.4</v>
      </c>
      <c r="J324" s="21">
        <v>0.35</v>
      </c>
      <c r="K324" s="21">
        <v>0.5</v>
      </c>
      <c r="L324" s="65">
        <v>0.72727272727272729</v>
      </c>
      <c r="M324" s="2">
        <v>0.5</v>
      </c>
      <c r="N324" s="2">
        <v>0.45</v>
      </c>
      <c r="O324" s="2">
        <v>0.6</v>
      </c>
      <c r="P324" s="90">
        <v>0.7</v>
      </c>
    </row>
    <row r="325" spans="2:16" ht="31" x14ac:dyDescent="0.35">
      <c r="B325" s="88" t="s">
        <v>64</v>
      </c>
      <c r="C325" s="166">
        <v>0.4</v>
      </c>
      <c r="D325" s="167"/>
      <c r="E325" s="138">
        <v>0.4637</v>
      </c>
      <c r="F325" s="86">
        <v>0.51480000000000004</v>
      </c>
      <c r="G325" s="86">
        <v>0.51400000000000001</v>
      </c>
      <c r="H325" s="21">
        <v>0.56100000000000005</v>
      </c>
      <c r="I325" s="21">
        <v>0.49186311787072245</v>
      </c>
      <c r="J325" s="21">
        <v>0.52060836501901142</v>
      </c>
      <c r="K325" s="21">
        <v>0.464638783269962</v>
      </c>
      <c r="L325" s="65">
        <v>0.49079847908745244</v>
      </c>
      <c r="M325" s="2">
        <v>0.58040000000000003</v>
      </c>
      <c r="N325" s="2">
        <v>0.67345148271626598</v>
      </c>
      <c r="O325" s="2">
        <v>0.66610000000000003</v>
      </c>
      <c r="P325" s="90">
        <v>0.56889999999999996</v>
      </c>
    </row>
    <row r="326" spans="2:16" ht="31" x14ac:dyDescent="0.35">
      <c r="B326" s="88" t="s">
        <v>34</v>
      </c>
      <c r="C326" s="166">
        <v>0.95</v>
      </c>
      <c r="D326" s="167"/>
      <c r="E326" s="138">
        <v>0.75</v>
      </c>
      <c r="F326" s="86">
        <v>1.1667000000000001</v>
      </c>
      <c r="G326" s="86">
        <v>0.68420000000000003</v>
      </c>
      <c r="H326" s="21">
        <v>0.65</v>
      </c>
      <c r="I326" s="21">
        <v>0.77777777777777779</v>
      </c>
      <c r="J326" s="21">
        <v>0.9375</v>
      </c>
      <c r="K326" s="21">
        <v>0.9</v>
      </c>
      <c r="L326" s="65">
        <v>0.4</v>
      </c>
      <c r="M326" s="2">
        <v>0.83330000000000004</v>
      </c>
      <c r="N326" s="2">
        <v>1</v>
      </c>
      <c r="O326" s="2">
        <v>1</v>
      </c>
      <c r="P326" s="90">
        <v>0.83330000000000004</v>
      </c>
    </row>
    <row r="327" spans="2:16" ht="15.5" x14ac:dyDescent="0.35">
      <c r="B327" s="88" t="s">
        <v>54</v>
      </c>
      <c r="C327" s="166" t="s">
        <v>36</v>
      </c>
      <c r="D327" s="167"/>
      <c r="E327" s="138">
        <v>0.97219999999999995</v>
      </c>
      <c r="F327" s="86">
        <v>0.99709999999999999</v>
      </c>
      <c r="G327" s="86">
        <v>1.0114000000000001</v>
      </c>
      <c r="H327" s="21">
        <v>1.0216000000000001</v>
      </c>
      <c r="I327" s="21">
        <v>1.0438649381971661</v>
      </c>
      <c r="J327" s="21">
        <v>1.061703489757027</v>
      </c>
      <c r="K327" s="21">
        <v>1.0660492197583011</v>
      </c>
      <c r="L327" s="65">
        <v>1.0694363952477544</v>
      </c>
      <c r="M327" s="2">
        <v>1.0508999999999999</v>
      </c>
      <c r="N327" s="2">
        <v>1.0806614067483633</v>
      </c>
      <c r="O327" s="2">
        <v>1.1067</v>
      </c>
      <c r="P327" s="90">
        <v>1.1211</v>
      </c>
    </row>
    <row r="328" spans="2:16" ht="15.5" x14ac:dyDescent="0.35">
      <c r="B328" s="88" t="s">
        <v>55</v>
      </c>
      <c r="C328" s="166" t="s">
        <v>56</v>
      </c>
      <c r="D328" s="167"/>
      <c r="E328" s="138">
        <v>0.51549999999999996</v>
      </c>
      <c r="F328" s="86">
        <v>0.54039999999999999</v>
      </c>
      <c r="G328" s="86">
        <v>0.56399999999999995</v>
      </c>
      <c r="H328" s="21">
        <v>0.60819999999999996</v>
      </c>
      <c r="I328" s="21">
        <v>0.65847653502160597</v>
      </c>
      <c r="J328" s="21">
        <v>0.69527155788470707</v>
      </c>
      <c r="K328" s="21">
        <v>0.70764402205796084</v>
      </c>
      <c r="L328" s="65">
        <v>0.7101806239737275</v>
      </c>
      <c r="M328" s="2">
        <v>0.69779999999999998</v>
      </c>
      <c r="N328" s="2">
        <v>0.72533713838061664</v>
      </c>
      <c r="O328" s="2">
        <v>0.73299999999999998</v>
      </c>
      <c r="P328" s="90">
        <v>0.7389</v>
      </c>
    </row>
    <row r="329" spans="2:16" ht="15.5" x14ac:dyDescent="0.35">
      <c r="B329" s="88" t="s">
        <v>14</v>
      </c>
      <c r="C329" s="166">
        <v>0.13</v>
      </c>
      <c r="D329" s="167"/>
      <c r="E329" s="138">
        <v>2.6200000000000001E-2</v>
      </c>
      <c r="F329" s="86">
        <v>2.7400000000000001E-2</v>
      </c>
      <c r="G329" s="86">
        <v>2.3099999999999999E-2</v>
      </c>
      <c r="H329" s="21">
        <v>1.24E-2</v>
      </c>
      <c r="I329" s="21">
        <v>1.6812333090555961E-2</v>
      </c>
      <c r="J329" s="21">
        <v>2.3297859226691867E-2</v>
      </c>
      <c r="K329" s="21">
        <v>3.0495394573064476E-2</v>
      </c>
      <c r="L329" s="65">
        <v>3.2435794899138011E-2</v>
      </c>
      <c r="M329" s="2">
        <v>3.5000000000000003E-2</v>
      </c>
      <c r="N329" s="2">
        <v>1.7655504248962013E-2</v>
      </c>
      <c r="O329" s="2">
        <v>3.6700000000000003E-2</v>
      </c>
      <c r="P329" s="90">
        <v>2.9600000000000001E-2</v>
      </c>
    </row>
    <row r="330" spans="2:16" ht="15.5" x14ac:dyDescent="0.35">
      <c r="B330" s="88" t="s">
        <v>15</v>
      </c>
      <c r="C330" s="166" t="s">
        <v>39</v>
      </c>
      <c r="D330" s="167"/>
      <c r="E330" s="138">
        <v>0.50870000000000004</v>
      </c>
      <c r="F330" s="86">
        <v>0.54220000000000002</v>
      </c>
      <c r="G330" s="86">
        <v>0.64259999999999995</v>
      </c>
      <c r="H330" s="21">
        <v>0.61150000000000004</v>
      </c>
      <c r="I330" s="21">
        <v>0.56498194945848379</v>
      </c>
      <c r="J330" s="21">
        <v>0.51675485008818345</v>
      </c>
      <c r="K330" s="21">
        <v>0.64761904761904765</v>
      </c>
      <c r="L330" s="65">
        <v>0.61780821917808215</v>
      </c>
      <c r="M330" s="2">
        <v>0.61380000000000001</v>
      </c>
      <c r="N330" s="2">
        <v>0.51868131868131873</v>
      </c>
      <c r="O330" s="2">
        <v>0.55530000000000002</v>
      </c>
      <c r="P330" s="90">
        <v>0.58160000000000001</v>
      </c>
    </row>
    <row r="331" spans="2:16" ht="31" x14ac:dyDescent="0.35">
      <c r="B331" s="88" t="s">
        <v>57</v>
      </c>
      <c r="C331" s="166">
        <v>0.5</v>
      </c>
      <c r="D331" s="167"/>
      <c r="E331" s="138">
        <v>0.25629999999999997</v>
      </c>
      <c r="F331" s="86">
        <v>0.24310000000000001</v>
      </c>
      <c r="G331" s="86">
        <v>0.20880000000000001</v>
      </c>
      <c r="H331" s="21">
        <v>0.33129999999999998</v>
      </c>
      <c r="I331" s="21">
        <v>0.28437499999999999</v>
      </c>
      <c r="J331" s="21">
        <v>0.38624999999999998</v>
      </c>
      <c r="K331" s="21">
        <v>0.33250000000000002</v>
      </c>
      <c r="L331" s="65">
        <v>0.419375</v>
      </c>
      <c r="M331" s="2">
        <v>0.54749999999999999</v>
      </c>
      <c r="N331" s="2">
        <v>0.56062500000000004</v>
      </c>
      <c r="O331" s="2">
        <v>0.55310000000000004</v>
      </c>
      <c r="P331" s="90">
        <v>0.62250000000000005</v>
      </c>
    </row>
    <row r="332" spans="2:16" ht="15.5" x14ac:dyDescent="0.35">
      <c r="B332" s="88" t="s">
        <v>17</v>
      </c>
      <c r="C332" s="166">
        <v>0.5</v>
      </c>
      <c r="D332" s="167"/>
      <c r="E332" s="138" t="s">
        <v>165</v>
      </c>
      <c r="F332" s="86">
        <v>0.156</v>
      </c>
      <c r="G332" s="86">
        <v>0.188</v>
      </c>
      <c r="H332" s="21">
        <v>0.219</v>
      </c>
      <c r="I332" s="21">
        <v>0.28100000000000003</v>
      </c>
      <c r="J332" s="21">
        <v>0.125</v>
      </c>
      <c r="K332" s="21">
        <v>9.4E-2</v>
      </c>
      <c r="L332" s="65">
        <v>0.125</v>
      </c>
      <c r="M332" s="2">
        <v>9.4E-2</v>
      </c>
      <c r="N332" s="2">
        <v>0.125</v>
      </c>
      <c r="O332" s="2">
        <v>0.25</v>
      </c>
      <c r="P332" s="90">
        <v>9.4E-2</v>
      </c>
    </row>
    <row r="333" spans="2:16" ht="15.5" x14ac:dyDescent="0.35">
      <c r="B333" s="88" t="s">
        <v>42</v>
      </c>
      <c r="C333" s="166" t="s">
        <v>43</v>
      </c>
      <c r="D333" s="167"/>
      <c r="E333" s="138">
        <v>0.55189999999999995</v>
      </c>
      <c r="F333" s="86">
        <v>0.55689999999999995</v>
      </c>
      <c r="G333" s="86">
        <v>0.56489999999999996</v>
      </c>
      <c r="H333" s="21">
        <v>0.5706</v>
      </c>
      <c r="I333" s="21">
        <v>0.5722759226713533</v>
      </c>
      <c r="J333" s="21">
        <v>0.57901582484283542</v>
      </c>
      <c r="K333" s="21">
        <v>0.57859746944027446</v>
      </c>
      <c r="L333" s="65">
        <v>0.58458851779087539</v>
      </c>
      <c r="M333" s="2">
        <v>0.57669999999999999</v>
      </c>
      <c r="N333" s="2">
        <v>0.59505541346973567</v>
      </c>
      <c r="O333" s="2">
        <v>0.59440000000000004</v>
      </c>
      <c r="P333" s="90">
        <v>0.5978</v>
      </c>
    </row>
    <row r="334" spans="2:16" ht="15.5" x14ac:dyDescent="0.35">
      <c r="B334" s="88" t="s">
        <v>44</v>
      </c>
      <c r="C334" s="166" t="s">
        <v>45</v>
      </c>
      <c r="D334" s="167"/>
      <c r="E334" s="138">
        <v>0.88690000000000002</v>
      </c>
      <c r="F334" s="86">
        <v>0.91669999999999996</v>
      </c>
      <c r="G334" s="86">
        <v>0.88949999999999996</v>
      </c>
      <c r="H334" s="21">
        <v>0.89249999999999996</v>
      </c>
      <c r="I334" s="21">
        <v>0.85792349726775952</v>
      </c>
      <c r="J334" s="21">
        <v>0.85875706214689262</v>
      </c>
      <c r="K334" s="21">
        <v>0.88068181818181823</v>
      </c>
      <c r="L334" s="65">
        <v>0.87894736842105259</v>
      </c>
      <c r="M334" s="2">
        <v>0.80679999999999996</v>
      </c>
      <c r="N334" s="2">
        <v>0.83769633507853403</v>
      </c>
      <c r="O334" s="2">
        <v>0.83799999999999997</v>
      </c>
      <c r="P334" s="90">
        <v>0.80100000000000005</v>
      </c>
    </row>
    <row r="335" spans="2:16" ht="15.5" x14ac:dyDescent="0.35">
      <c r="B335" s="88" t="s">
        <v>46</v>
      </c>
      <c r="C335" s="166" t="s">
        <v>47</v>
      </c>
      <c r="D335" s="167"/>
      <c r="E335" s="138">
        <v>7.8200000000000006E-2</v>
      </c>
      <c r="F335" s="86">
        <v>7.9399999999999998E-2</v>
      </c>
      <c r="G335" s="86">
        <v>7.9399999999999998E-2</v>
      </c>
      <c r="H335" s="21">
        <v>7.9699999999999993E-2</v>
      </c>
      <c r="I335" s="21">
        <v>8.0896392322379662E-2</v>
      </c>
      <c r="J335" s="21">
        <v>8.0395426393520722E-2</v>
      </c>
      <c r="K335" s="21">
        <v>8.1600000000000006E-2</v>
      </c>
      <c r="L335" s="65">
        <v>8.5965420651019031E-2</v>
      </c>
      <c r="M335" s="2">
        <v>8.4500000000000006E-2</v>
      </c>
      <c r="N335" s="2">
        <v>9.2799999999999994E-2</v>
      </c>
      <c r="O335" s="2">
        <v>9.2399999999999996E-2</v>
      </c>
      <c r="P335" s="90">
        <v>0.1028</v>
      </c>
    </row>
    <row r="336" spans="2:16" ht="15.5" x14ac:dyDescent="0.35">
      <c r="B336" s="88" t="s">
        <v>48</v>
      </c>
      <c r="C336" s="166">
        <v>0.01</v>
      </c>
      <c r="D336" s="167"/>
      <c r="E336" s="138">
        <v>2.2700000000000001E-2</v>
      </c>
      <c r="F336" s="86">
        <v>4.02E-2</v>
      </c>
      <c r="G336" s="86">
        <v>6.7299999999999999E-2</v>
      </c>
      <c r="H336" s="21">
        <v>6.0900000000000003E-2</v>
      </c>
      <c r="I336" s="21">
        <v>7.6294277929155316E-2</v>
      </c>
      <c r="J336" s="21">
        <v>5.434782608695652E-2</v>
      </c>
      <c r="K336" s="21">
        <v>3.8043478260869568E-2</v>
      </c>
      <c r="L336" s="65">
        <v>4.4155844155844157E-2</v>
      </c>
      <c r="M336" s="2">
        <v>4.9799999999999997E-2</v>
      </c>
      <c r="N336" s="2">
        <v>3.2994923857868022E-2</v>
      </c>
      <c r="O336" s="2">
        <v>2.86E-2</v>
      </c>
      <c r="P336" s="90">
        <v>2.2499999999999999E-2</v>
      </c>
    </row>
    <row r="337" spans="2:16" ht="31.5" thickBot="1" x14ac:dyDescent="0.4">
      <c r="B337" s="92" t="s">
        <v>65</v>
      </c>
      <c r="C337" s="177">
        <v>0.5</v>
      </c>
      <c r="D337" s="178"/>
      <c r="E337" s="139">
        <v>0.2482</v>
      </c>
      <c r="F337" s="87">
        <v>0.25419999999999998</v>
      </c>
      <c r="G337" s="87">
        <v>0.2276</v>
      </c>
      <c r="H337" s="23">
        <v>0.33229999999999998</v>
      </c>
      <c r="I337" s="23">
        <v>0.28971119133574008</v>
      </c>
      <c r="J337" s="23">
        <v>0.41985559566787006</v>
      </c>
      <c r="K337" s="23">
        <v>0.38592057761732851</v>
      </c>
      <c r="L337" s="72">
        <v>0.44043321299638988</v>
      </c>
      <c r="M337" s="7">
        <v>0.34799999999999998</v>
      </c>
      <c r="N337" s="7">
        <v>0.3453068592057762</v>
      </c>
      <c r="O337" s="7">
        <v>0.3105</v>
      </c>
      <c r="P337" s="97">
        <v>0.31209999999999999</v>
      </c>
    </row>
    <row r="338" spans="2:16" ht="15" thickBot="1" x14ac:dyDescent="0.4">
      <c r="B338" s="158"/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</row>
    <row r="339" spans="2:16" ht="15" thickBot="1" x14ac:dyDescent="0.4">
      <c r="B339" s="200" t="s">
        <v>103</v>
      </c>
      <c r="C339" s="201"/>
      <c r="D339" s="201"/>
      <c r="E339" s="201"/>
      <c r="F339" s="201"/>
      <c r="G339" s="201"/>
      <c r="H339" s="201"/>
      <c r="I339" s="201"/>
      <c r="J339" s="201"/>
      <c r="K339" s="201"/>
      <c r="L339" s="201"/>
      <c r="M339" s="201"/>
      <c r="N339" s="201"/>
      <c r="O339" s="201"/>
      <c r="P339" s="202"/>
    </row>
    <row r="340" spans="2:16" ht="15" customHeight="1" x14ac:dyDescent="0.35">
      <c r="B340" s="168" t="s">
        <v>2</v>
      </c>
      <c r="C340" s="170" t="s">
        <v>5</v>
      </c>
      <c r="D340" s="171"/>
      <c r="E340" s="155" t="s">
        <v>153</v>
      </c>
      <c r="F340" s="155" t="s">
        <v>154</v>
      </c>
      <c r="G340" s="155" t="s">
        <v>155</v>
      </c>
      <c r="H340" s="155" t="s">
        <v>156</v>
      </c>
      <c r="I340" s="155" t="s">
        <v>157</v>
      </c>
      <c r="J340" s="155" t="s">
        <v>158</v>
      </c>
      <c r="K340" s="155" t="s">
        <v>159</v>
      </c>
      <c r="L340" s="155" t="s">
        <v>160</v>
      </c>
      <c r="M340" s="155" t="s">
        <v>161</v>
      </c>
      <c r="N340" s="155" t="s">
        <v>162</v>
      </c>
      <c r="O340" s="155" t="s">
        <v>163</v>
      </c>
      <c r="P340" s="159" t="s">
        <v>164</v>
      </c>
    </row>
    <row r="341" spans="2:16" x14ac:dyDescent="0.35">
      <c r="B341" s="169"/>
      <c r="C341" s="172"/>
      <c r="D341" s="173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60"/>
    </row>
    <row r="342" spans="2:16" ht="15.5" x14ac:dyDescent="0.35">
      <c r="B342" s="88" t="s">
        <v>14</v>
      </c>
      <c r="C342" s="162" t="s">
        <v>111</v>
      </c>
      <c r="D342" s="163"/>
      <c r="E342" s="138">
        <v>6.4999999999999997E-3</v>
      </c>
      <c r="F342" s="86">
        <v>7.4000000000000003E-3</v>
      </c>
      <c r="G342" s="86">
        <v>3.0999999999999999E-3</v>
      </c>
      <c r="H342" s="11">
        <v>2E-3</v>
      </c>
      <c r="I342" s="30">
        <v>5.1575931232091688E-3</v>
      </c>
      <c r="J342" s="30">
        <v>9.3457943925233638E-3</v>
      </c>
      <c r="K342" s="30">
        <v>1.55E-2</v>
      </c>
      <c r="L342" s="32">
        <v>1.826923076923077E-2</v>
      </c>
      <c r="M342" s="32">
        <v>6.4000000000000003E-3</v>
      </c>
      <c r="N342" s="32">
        <v>1.2548262548262547E-2</v>
      </c>
      <c r="O342" s="32">
        <v>1.1900000000000001E-2</v>
      </c>
      <c r="P342" s="105">
        <v>1.5699999999999999E-2</v>
      </c>
    </row>
    <row r="343" spans="2:16" ht="15.5" x14ac:dyDescent="0.35">
      <c r="B343" s="88" t="s">
        <v>15</v>
      </c>
      <c r="C343" s="162" t="s">
        <v>112</v>
      </c>
      <c r="D343" s="163"/>
      <c r="E343" s="138">
        <v>0.85709999999999997</v>
      </c>
      <c r="F343" s="86">
        <v>0.58330000000000004</v>
      </c>
      <c r="G343" s="86">
        <v>0.16669999999999999</v>
      </c>
      <c r="H343" s="11">
        <v>0.5</v>
      </c>
      <c r="I343" s="11">
        <v>0.44444444444444442</v>
      </c>
      <c r="J343" s="11">
        <v>1</v>
      </c>
      <c r="K343" s="11">
        <v>0.66666666666666663</v>
      </c>
      <c r="L343" s="27">
        <v>0.76315789473684215</v>
      </c>
      <c r="M343" s="27">
        <v>0.5333</v>
      </c>
      <c r="N343" s="27">
        <v>0.42307692307692307</v>
      </c>
      <c r="O343" s="32">
        <v>0.30430000000000001</v>
      </c>
      <c r="P343" s="105">
        <v>0.73080000000000001</v>
      </c>
    </row>
    <row r="344" spans="2:16" ht="15.5" x14ac:dyDescent="0.35">
      <c r="B344" s="88" t="s">
        <v>13</v>
      </c>
      <c r="C344" s="162" t="s">
        <v>168</v>
      </c>
      <c r="D344" s="163"/>
      <c r="E344" s="138" t="s">
        <v>165</v>
      </c>
      <c r="F344" s="138" t="s">
        <v>165</v>
      </c>
      <c r="G344" s="138" t="s">
        <v>165</v>
      </c>
      <c r="H344" s="138" t="s">
        <v>165</v>
      </c>
      <c r="I344" s="138" t="s">
        <v>165</v>
      </c>
      <c r="J344" s="138" t="s">
        <v>165</v>
      </c>
      <c r="K344" s="138" t="s">
        <v>165</v>
      </c>
      <c r="L344" s="153" t="s">
        <v>165</v>
      </c>
      <c r="M344" s="153" t="s">
        <v>165</v>
      </c>
      <c r="N344" s="153" t="s">
        <v>165</v>
      </c>
      <c r="O344" s="153" t="s">
        <v>165</v>
      </c>
      <c r="P344" s="264" t="s">
        <v>165</v>
      </c>
    </row>
    <row r="345" spans="2:16" ht="15.5" x14ac:dyDescent="0.35">
      <c r="B345" s="88" t="s">
        <v>21</v>
      </c>
      <c r="C345" s="162" t="s">
        <v>22</v>
      </c>
      <c r="D345" s="163"/>
      <c r="E345" s="138">
        <v>3.4838</v>
      </c>
      <c r="F345" s="86">
        <v>2.9632999999999998</v>
      </c>
      <c r="G345" s="86">
        <v>3.2235999999999998</v>
      </c>
      <c r="H345" s="11">
        <v>3.7115</v>
      </c>
      <c r="I345" s="11">
        <v>0.66020000000000001</v>
      </c>
      <c r="J345" s="11">
        <v>0.69530000000000003</v>
      </c>
      <c r="K345" s="11">
        <v>0.63560000000000005</v>
      </c>
      <c r="L345" s="11">
        <v>0.67030000000000001</v>
      </c>
      <c r="M345" s="11">
        <v>0.96050000000000002</v>
      </c>
      <c r="N345" s="11">
        <v>0.72155237377543335</v>
      </c>
      <c r="O345" s="11">
        <v>0.94969999999999999</v>
      </c>
      <c r="P345" s="106">
        <v>0.85799999999999998</v>
      </c>
    </row>
    <row r="346" spans="2:16" ht="15.5" x14ac:dyDescent="0.35">
      <c r="B346" s="88" t="s">
        <v>104</v>
      </c>
      <c r="C346" s="162" t="s">
        <v>169</v>
      </c>
      <c r="D346" s="163"/>
      <c r="E346" s="138">
        <v>7.1999999999999998E-3</v>
      </c>
      <c r="F346" s="86">
        <v>4.8999999999999998E-3</v>
      </c>
      <c r="G346" s="86">
        <v>6.0000000000000001E-3</v>
      </c>
      <c r="H346" s="11">
        <v>2.3999999999999998E-3</v>
      </c>
      <c r="I346" s="27">
        <v>7.4257425742574254E-3</v>
      </c>
      <c r="J346" s="27">
        <v>1.6317016317016316E-2</v>
      </c>
      <c r="K346" s="27">
        <v>2.5125628140703518E-3</v>
      </c>
      <c r="L346" s="32">
        <v>5.235602094240838E-3</v>
      </c>
      <c r="M346" s="32">
        <v>0</v>
      </c>
      <c r="N346" s="32">
        <v>0</v>
      </c>
      <c r="O346" s="32">
        <v>0</v>
      </c>
      <c r="P346" s="105">
        <v>0</v>
      </c>
    </row>
    <row r="347" spans="2:16" ht="15.5" x14ac:dyDescent="0.35">
      <c r="B347" s="88" t="s">
        <v>17</v>
      </c>
      <c r="C347" s="162" t="s">
        <v>105</v>
      </c>
      <c r="D347" s="163"/>
      <c r="E347" s="138" t="s">
        <v>165</v>
      </c>
      <c r="F347" s="86">
        <v>5.2999999999999999E-2</v>
      </c>
      <c r="G347" s="86">
        <v>2.5999999999999999E-2</v>
      </c>
      <c r="H347" s="11">
        <v>2.5999999999999999E-2</v>
      </c>
      <c r="I347" s="27">
        <v>7.9000000000000001E-2</v>
      </c>
      <c r="J347" s="27">
        <v>0.13200000000000001</v>
      </c>
      <c r="K347" s="27">
        <v>2.5999999999999999E-2</v>
      </c>
      <c r="L347" s="32">
        <v>0</v>
      </c>
      <c r="M347" s="32">
        <v>2.5999999999999999E-2</v>
      </c>
      <c r="N347" s="32">
        <v>0</v>
      </c>
      <c r="O347" s="32">
        <v>0</v>
      </c>
      <c r="P347" s="105">
        <v>5.2999999999999999E-2</v>
      </c>
    </row>
    <row r="348" spans="2:16" ht="15.5" x14ac:dyDescent="0.35">
      <c r="B348" s="88" t="s">
        <v>106</v>
      </c>
      <c r="C348" s="162" t="s">
        <v>170</v>
      </c>
      <c r="D348" s="163"/>
      <c r="E348" s="138">
        <v>0.66069999999999995</v>
      </c>
      <c r="F348" s="86">
        <v>0.66100000000000003</v>
      </c>
      <c r="G348" s="86">
        <v>0.69240000000000002</v>
      </c>
      <c r="H348" s="11">
        <v>0.65969999999999995</v>
      </c>
      <c r="I348" s="27">
        <v>0.83947939262472882</v>
      </c>
      <c r="J348" s="27">
        <v>0.68591426071741035</v>
      </c>
      <c r="K348" s="27">
        <v>0.70861486486486491</v>
      </c>
      <c r="L348" s="32">
        <v>0.70373312152501988</v>
      </c>
      <c r="M348" s="32">
        <v>0.68620000000000003</v>
      </c>
      <c r="N348" s="32">
        <v>0.70825688073394499</v>
      </c>
      <c r="O348" s="32">
        <v>0.69120000000000004</v>
      </c>
      <c r="P348" s="105">
        <v>0.75890000000000002</v>
      </c>
    </row>
    <row r="349" spans="2:16" ht="15.5" x14ac:dyDescent="0.35">
      <c r="B349" s="88" t="s">
        <v>108</v>
      </c>
      <c r="C349" s="162" t="s">
        <v>171</v>
      </c>
      <c r="D349" s="163"/>
      <c r="E349" s="138">
        <v>0</v>
      </c>
      <c r="F349" s="86">
        <v>0</v>
      </c>
      <c r="G349" s="86">
        <v>0</v>
      </c>
      <c r="H349" s="11">
        <v>2.3999999999999998E-3</v>
      </c>
      <c r="I349" s="10">
        <v>0</v>
      </c>
      <c r="J349" s="10">
        <v>0</v>
      </c>
      <c r="K349" s="10">
        <v>0</v>
      </c>
      <c r="L349" s="32">
        <v>0</v>
      </c>
      <c r="M349" s="32">
        <v>0</v>
      </c>
      <c r="N349" s="32">
        <v>2.4449877750611247E-3</v>
      </c>
      <c r="O349" s="32">
        <v>2.3E-3</v>
      </c>
      <c r="P349" s="105">
        <v>4.8999999999999998E-3</v>
      </c>
    </row>
    <row r="350" spans="2:16" ht="15.5" x14ac:dyDescent="0.35">
      <c r="B350" s="88" t="s">
        <v>3</v>
      </c>
      <c r="C350" s="162">
        <v>4</v>
      </c>
      <c r="D350" s="163"/>
      <c r="E350" s="138">
        <v>5.6666999999999996</v>
      </c>
      <c r="F350" s="86">
        <v>3</v>
      </c>
      <c r="G350" s="86">
        <v>3.75</v>
      </c>
      <c r="H350" s="11">
        <v>4.75</v>
      </c>
      <c r="I350" s="27">
        <v>5.75</v>
      </c>
      <c r="J350" s="27">
        <v>3.75</v>
      </c>
      <c r="K350" s="27">
        <v>6</v>
      </c>
      <c r="L350" s="32">
        <v>2.75</v>
      </c>
      <c r="M350" s="32">
        <v>1.25</v>
      </c>
      <c r="N350" s="32">
        <v>1</v>
      </c>
      <c r="O350" s="32">
        <v>1.5</v>
      </c>
      <c r="P350" s="105">
        <v>2</v>
      </c>
    </row>
    <row r="351" spans="2:16" ht="15.5" x14ac:dyDescent="0.35">
      <c r="B351" s="88" t="s">
        <v>110</v>
      </c>
      <c r="C351" s="162">
        <v>1</v>
      </c>
      <c r="D351" s="163"/>
      <c r="E351" s="138">
        <v>1</v>
      </c>
      <c r="F351" s="86">
        <v>4</v>
      </c>
      <c r="G351" s="86">
        <v>3</v>
      </c>
      <c r="H351" s="11">
        <v>4</v>
      </c>
      <c r="I351" s="11">
        <v>2</v>
      </c>
      <c r="J351" s="11">
        <v>9</v>
      </c>
      <c r="K351" s="11">
        <v>2</v>
      </c>
      <c r="L351" s="11">
        <v>2</v>
      </c>
      <c r="M351" s="11">
        <v>6</v>
      </c>
      <c r="N351" s="11">
        <v>1</v>
      </c>
      <c r="O351" s="32">
        <v>4</v>
      </c>
      <c r="P351" s="105">
        <v>9</v>
      </c>
    </row>
    <row r="352" spans="2:16" ht="15.5" x14ac:dyDescent="0.35">
      <c r="B352" s="88" t="s">
        <v>167</v>
      </c>
      <c r="C352" s="162" t="s">
        <v>172</v>
      </c>
      <c r="D352" s="163"/>
      <c r="E352" s="138">
        <v>0.3</v>
      </c>
      <c r="F352" s="86">
        <v>0.2</v>
      </c>
      <c r="G352" s="86">
        <v>0.1</v>
      </c>
      <c r="H352" s="11">
        <v>0.1</v>
      </c>
      <c r="I352" s="11">
        <v>0.3</v>
      </c>
      <c r="J352" s="11">
        <v>0.4</v>
      </c>
      <c r="K352" s="11">
        <v>0.4</v>
      </c>
      <c r="L352" s="11">
        <v>0.1</v>
      </c>
      <c r="M352" s="11">
        <v>0.1</v>
      </c>
      <c r="N352" s="11">
        <v>0.1</v>
      </c>
      <c r="O352" s="32">
        <v>0.2</v>
      </c>
      <c r="P352" s="105">
        <v>0.2</v>
      </c>
    </row>
    <row r="353" spans="2:16" ht="15.5" x14ac:dyDescent="0.35">
      <c r="B353" s="88" t="s">
        <v>113</v>
      </c>
      <c r="C353" s="162" t="s">
        <v>22</v>
      </c>
      <c r="D353" s="163"/>
      <c r="E353" s="138" t="s">
        <v>165</v>
      </c>
      <c r="F353" s="138" t="s">
        <v>165</v>
      </c>
      <c r="G353" s="138" t="s">
        <v>165</v>
      </c>
      <c r="H353" s="138" t="s">
        <v>165</v>
      </c>
      <c r="I353" s="138" t="s">
        <v>165</v>
      </c>
      <c r="J353" s="138" t="s">
        <v>165</v>
      </c>
      <c r="K353" s="138" t="s">
        <v>165</v>
      </c>
      <c r="L353" s="153" t="s">
        <v>165</v>
      </c>
      <c r="M353" s="153" t="s">
        <v>165</v>
      </c>
      <c r="N353" s="153" t="s">
        <v>165</v>
      </c>
      <c r="O353" s="153" t="s">
        <v>165</v>
      </c>
      <c r="P353" s="264" t="s">
        <v>165</v>
      </c>
    </row>
    <row r="354" spans="2:16" ht="16" thickBot="1" x14ac:dyDescent="0.4">
      <c r="B354" s="92" t="s">
        <v>114</v>
      </c>
      <c r="C354" s="164" t="s">
        <v>115</v>
      </c>
      <c r="D354" s="165"/>
      <c r="E354" s="139">
        <v>1.3473999999999999</v>
      </c>
      <c r="F354" s="87">
        <v>0.74550000000000005</v>
      </c>
      <c r="G354" s="87">
        <v>1.3162</v>
      </c>
      <c r="H354" s="31">
        <v>1.2298</v>
      </c>
      <c r="I354" s="31">
        <v>1.2111000000000001</v>
      </c>
      <c r="J354" s="31">
        <v>1.1026</v>
      </c>
      <c r="K354" s="31">
        <v>1.3174999999999999</v>
      </c>
      <c r="L354" s="71">
        <v>0.85940000000000005</v>
      </c>
      <c r="M354" s="31" t="s">
        <v>165</v>
      </c>
      <c r="N354" s="31">
        <v>0.94520000000000004</v>
      </c>
      <c r="O354" s="71">
        <v>0.80920000000000003</v>
      </c>
      <c r="P354" s="107">
        <v>0.81899999999999995</v>
      </c>
    </row>
    <row r="355" spans="2:16" ht="15" thickBot="1" x14ac:dyDescent="0.4"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</row>
    <row r="356" spans="2:16" ht="15" thickBot="1" x14ac:dyDescent="0.4">
      <c r="B356" s="200" t="s">
        <v>116</v>
      </c>
      <c r="C356" s="201"/>
      <c r="D356" s="201"/>
      <c r="E356" s="201"/>
      <c r="F356" s="201"/>
      <c r="G356" s="201"/>
      <c r="H356" s="201"/>
      <c r="I356" s="201"/>
      <c r="J356" s="201"/>
      <c r="K356" s="201"/>
      <c r="L356" s="201"/>
      <c r="M356" s="201"/>
      <c r="N356" s="201"/>
      <c r="O356" s="201"/>
      <c r="P356" s="202"/>
    </row>
    <row r="357" spans="2:16" ht="15" customHeight="1" x14ac:dyDescent="0.35">
      <c r="B357" s="175" t="s">
        <v>2</v>
      </c>
      <c r="C357" s="170" t="s">
        <v>5</v>
      </c>
      <c r="D357" s="171"/>
      <c r="E357" s="155" t="s">
        <v>153</v>
      </c>
      <c r="F357" s="155" t="s">
        <v>154</v>
      </c>
      <c r="G357" s="155" t="s">
        <v>155</v>
      </c>
      <c r="H357" s="155" t="s">
        <v>156</v>
      </c>
      <c r="I357" s="155" t="s">
        <v>157</v>
      </c>
      <c r="J357" s="155" t="s">
        <v>158</v>
      </c>
      <c r="K357" s="155" t="s">
        <v>159</v>
      </c>
      <c r="L357" s="155" t="s">
        <v>160</v>
      </c>
      <c r="M357" s="155" t="s">
        <v>161</v>
      </c>
      <c r="N357" s="155" t="s">
        <v>162</v>
      </c>
      <c r="O357" s="155" t="s">
        <v>163</v>
      </c>
      <c r="P357" s="159" t="s">
        <v>164</v>
      </c>
    </row>
    <row r="358" spans="2:16" x14ac:dyDescent="0.35">
      <c r="B358" s="176"/>
      <c r="C358" s="172"/>
      <c r="D358" s="173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60"/>
    </row>
    <row r="359" spans="2:16" ht="15.5" x14ac:dyDescent="0.35">
      <c r="B359" s="88" t="s">
        <v>14</v>
      </c>
      <c r="C359" s="157" t="s">
        <v>111</v>
      </c>
      <c r="D359" s="157"/>
      <c r="E359" s="138">
        <v>6.3E-3</v>
      </c>
      <c r="F359" s="86">
        <v>1.06E-2</v>
      </c>
      <c r="G359" s="86">
        <v>3.8E-3</v>
      </c>
      <c r="H359" s="32">
        <v>2.8999999999999998E-3</v>
      </c>
      <c r="I359" s="32">
        <v>1.0176125244618396E-2</v>
      </c>
      <c r="J359" s="32">
        <v>3.9170506912442398E-3</v>
      </c>
      <c r="K359" s="32">
        <v>8.9613034623217923E-3</v>
      </c>
      <c r="L359" s="32">
        <v>1.5171798304328426E-2</v>
      </c>
      <c r="M359" s="75">
        <v>2.01E-2</v>
      </c>
      <c r="N359" s="75">
        <v>1.3869625520110958E-2</v>
      </c>
      <c r="O359" s="75">
        <v>1.8800000000000001E-2</v>
      </c>
      <c r="P359" s="108">
        <v>1.9199999999999998E-2</v>
      </c>
    </row>
    <row r="360" spans="2:16" ht="15.5" x14ac:dyDescent="0.35">
      <c r="B360" s="88" t="s">
        <v>15</v>
      </c>
      <c r="C360" s="157" t="s">
        <v>112</v>
      </c>
      <c r="D360" s="157"/>
      <c r="E360" s="138">
        <v>-6.25E-2</v>
      </c>
      <c r="F360" s="86">
        <v>0.45829999999999999</v>
      </c>
      <c r="G360" s="86">
        <v>0.8</v>
      </c>
      <c r="H360" s="11">
        <v>0</v>
      </c>
      <c r="I360" s="11">
        <v>0.76923076923076927</v>
      </c>
      <c r="J360" s="11">
        <v>0.76470588235294112</v>
      </c>
      <c r="K360" s="11">
        <v>0.86363636363636365</v>
      </c>
      <c r="L360" s="27">
        <v>0.38235294117647056</v>
      </c>
      <c r="M360" s="27">
        <v>0.55000000000000004</v>
      </c>
      <c r="N360" s="27">
        <v>0.16666666666666666</v>
      </c>
      <c r="O360" s="27">
        <v>0.43590000000000001</v>
      </c>
      <c r="P360" s="108">
        <v>0.60609999999999997</v>
      </c>
    </row>
    <row r="361" spans="2:16" ht="15.5" x14ac:dyDescent="0.35">
      <c r="B361" s="88" t="s">
        <v>13</v>
      </c>
      <c r="C361" s="157" t="s">
        <v>117</v>
      </c>
      <c r="D361" s="157"/>
      <c r="E361" s="138" t="s">
        <v>165</v>
      </c>
      <c r="F361" s="138" t="s">
        <v>165</v>
      </c>
      <c r="G361" s="138" t="s">
        <v>165</v>
      </c>
      <c r="H361" s="138" t="s">
        <v>165</v>
      </c>
      <c r="I361" s="138" t="s">
        <v>165</v>
      </c>
      <c r="J361" s="138" t="s">
        <v>165</v>
      </c>
      <c r="K361" s="138" t="s">
        <v>165</v>
      </c>
      <c r="L361" s="138" t="s">
        <v>165</v>
      </c>
      <c r="M361" s="138" t="s">
        <v>165</v>
      </c>
      <c r="N361" s="138" t="s">
        <v>165</v>
      </c>
      <c r="O361" s="138" t="s">
        <v>165</v>
      </c>
      <c r="P361" s="260" t="s">
        <v>165</v>
      </c>
    </row>
    <row r="362" spans="2:16" ht="15.5" x14ac:dyDescent="0.35">
      <c r="B362" s="88" t="s">
        <v>21</v>
      </c>
      <c r="C362" s="157" t="s">
        <v>22</v>
      </c>
      <c r="D362" s="157"/>
      <c r="E362" s="138">
        <v>4.3314000000000004</v>
      </c>
      <c r="F362" s="86">
        <v>4.2701000000000002</v>
      </c>
      <c r="G362" s="86">
        <v>4.3007</v>
      </c>
      <c r="H362" s="11">
        <v>3.9851000000000001</v>
      </c>
      <c r="I362" s="11">
        <v>0.60950000000000004</v>
      </c>
      <c r="J362" s="11">
        <v>0.66149999999999998</v>
      </c>
      <c r="K362" s="11">
        <v>0.65871663827370808</v>
      </c>
      <c r="L362" s="11">
        <v>0.64490000000000003</v>
      </c>
      <c r="M362" s="11">
        <v>0.71199999999999997</v>
      </c>
      <c r="N362" s="11">
        <v>0.62336301728653742</v>
      </c>
      <c r="O362" s="11">
        <v>0.89170000000000005</v>
      </c>
      <c r="P362" s="106">
        <v>1.0719000000000001</v>
      </c>
    </row>
    <row r="363" spans="2:16" ht="15.5" x14ac:dyDescent="0.35">
      <c r="B363" s="88" t="s">
        <v>104</v>
      </c>
      <c r="C363" s="157" t="s">
        <v>117</v>
      </c>
      <c r="D363" s="157"/>
      <c r="E363" s="138">
        <v>6.1999999999999998E-3</v>
      </c>
      <c r="F363" s="86">
        <v>3.3999999999999998E-3</v>
      </c>
      <c r="G363" s="86">
        <v>4.7999999999999996E-3</v>
      </c>
      <c r="H363" s="32">
        <v>4.4000000000000003E-3</v>
      </c>
      <c r="I363" s="32">
        <v>4.5454545454545452E-3</v>
      </c>
      <c r="J363" s="32">
        <v>4.4444444444444444E-3</v>
      </c>
      <c r="K363" s="32">
        <v>4.4052863436123352E-3</v>
      </c>
      <c r="L363" s="32">
        <v>4.608294930875576E-3</v>
      </c>
      <c r="M363" s="32">
        <v>4.5999999999999999E-3</v>
      </c>
      <c r="N363" s="32">
        <v>8.5000000000000006E-3</v>
      </c>
      <c r="O363" s="32">
        <v>4.3E-3</v>
      </c>
      <c r="P363" s="108">
        <v>4.5999999999999999E-3</v>
      </c>
    </row>
    <row r="364" spans="2:16" ht="15.5" x14ac:dyDescent="0.35">
      <c r="B364" s="88" t="s">
        <v>17</v>
      </c>
      <c r="C364" s="157" t="s">
        <v>105</v>
      </c>
      <c r="D364" s="157"/>
      <c r="E364" s="138" t="s">
        <v>165</v>
      </c>
      <c r="F364" s="86">
        <v>0</v>
      </c>
      <c r="G364" s="86">
        <v>0</v>
      </c>
      <c r="H364" s="32">
        <v>5.2999999999999999E-2</v>
      </c>
      <c r="I364" s="32">
        <v>0</v>
      </c>
      <c r="J364" s="32">
        <v>0</v>
      </c>
      <c r="K364" s="32">
        <v>0</v>
      </c>
      <c r="L364" s="32">
        <v>5.2999999999999999E-2</v>
      </c>
      <c r="M364" s="32">
        <v>0</v>
      </c>
      <c r="N364" s="32">
        <v>0</v>
      </c>
      <c r="O364" s="32">
        <v>2.5999999999999999E-2</v>
      </c>
      <c r="P364" s="108">
        <v>5.2999999999999999E-2</v>
      </c>
    </row>
    <row r="365" spans="2:16" ht="15.5" x14ac:dyDescent="0.35">
      <c r="B365" s="88" t="s">
        <v>106</v>
      </c>
      <c r="C365" s="157" t="s">
        <v>107</v>
      </c>
      <c r="D365" s="157"/>
      <c r="E365" s="138">
        <v>0.64810000000000001</v>
      </c>
      <c r="F365" s="86">
        <v>0.68059999999999998</v>
      </c>
      <c r="G365" s="86">
        <v>0.67500000000000004</v>
      </c>
      <c r="H365" s="11">
        <v>0.73919999999999997</v>
      </c>
      <c r="I365" s="32">
        <v>0.71552660152008685</v>
      </c>
      <c r="J365" s="32">
        <v>0.74830699774266363</v>
      </c>
      <c r="K365" s="32">
        <v>0.73849878934624702</v>
      </c>
      <c r="L365" s="11">
        <v>0.63561643835616444</v>
      </c>
      <c r="M365" s="11">
        <v>0.66490000000000005</v>
      </c>
      <c r="N365" s="11">
        <v>0.68042609853528624</v>
      </c>
      <c r="O365" s="11">
        <v>0.73829999999999996</v>
      </c>
      <c r="P365" s="108">
        <v>0.77859999999999996</v>
      </c>
    </row>
    <row r="366" spans="2:16" ht="15.5" x14ac:dyDescent="0.35">
      <c r="B366" s="88" t="s">
        <v>108</v>
      </c>
      <c r="C366" s="157" t="s">
        <v>117</v>
      </c>
      <c r="D366" s="157"/>
      <c r="E366" s="138">
        <v>6.1999999999999998E-3</v>
      </c>
      <c r="F366" s="86">
        <v>3.5000000000000001E-3</v>
      </c>
      <c r="G366" s="86">
        <v>4.4000000000000003E-3</v>
      </c>
      <c r="H366" s="11">
        <v>4.4000000000000003E-3</v>
      </c>
      <c r="I366" s="32">
        <v>4.5454545454545452E-3</v>
      </c>
      <c r="J366" s="32">
        <v>4.464285714285714E-3</v>
      </c>
      <c r="K366" s="32">
        <v>0</v>
      </c>
      <c r="L366" s="32">
        <v>1.3899999999999999E-2</v>
      </c>
      <c r="M366" s="75">
        <v>9.1999999999999998E-3</v>
      </c>
      <c r="N366" s="75">
        <v>0</v>
      </c>
      <c r="O366" s="75">
        <v>0</v>
      </c>
      <c r="P366" s="108">
        <v>9.2999999999999992E-3</v>
      </c>
    </row>
    <row r="367" spans="2:16" ht="15.5" x14ac:dyDescent="0.35">
      <c r="B367" s="88" t="s">
        <v>3</v>
      </c>
      <c r="C367" s="174">
        <v>3</v>
      </c>
      <c r="D367" s="174"/>
      <c r="E367" s="138">
        <v>2.3332999999999999</v>
      </c>
      <c r="F367" s="86">
        <v>2.6667000000000001</v>
      </c>
      <c r="G367" s="86">
        <v>2</v>
      </c>
      <c r="H367" s="11">
        <v>1.6667000000000001</v>
      </c>
      <c r="I367" s="11">
        <v>2</v>
      </c>
      <c r="J367" s="11">
        <v>2.3333333333333335</v>
      </c>
      <c r="K367" s="11">
        <v>2</v>
      </c>
      <c r="L367" s="11">
        <v>1</v>
      </c>
      <c r="M367" s="11">
        <v>2.3332999999999999</v>
      </c>
      <c r="N367" s="11">
        <v>0.66666666666666663</v>
      </c>
      <c r="O367" s="11">
        <v>1.6667000000000001</v>
      </c>
      <c r="P367" s="106">
        <v>2.3332999999999999</v>
      </c>
    </row>
    <row r="368" spans="2:16" ht="15.75" customHeight="1" x14ac:dyDescent="0.35">
      <c r="B368" s="88" t="s">
        <v>110</v>
      </c>
      <c r="C368" s="174">
        <v>1</v>
      </c>
      <c r="D368" s="174"/>
      <c r="E368" s="138">
        <v>2</v>
      </c>
      <c r="F368" s="86">
        <v>8</v>
      </c>
      <c r="G368" s="86">
        <v>4</v>
      </c>
      <c r="H368" s="11">
        <v>10</v>
      </c>
      <c r="I368" s="11">
        <v>3</v>
      </c>
      <c r="J368" s="11">
        <v>3</v>
      </c>
      <c r="K368" s="11">
        <v>2</v>
      </c>
      <c r="L368" s="11">
        <v>2</v>
      </c>
      <c r="M368" s="11">
        <v>9</v>
      </c>
      <c r="N368" s="11">
        <v>5</v>
      </c>
      <c r="O368" s="11">
        <v>7</v>
      </c>
      <c r="P368" s="108">
        <v>7</v>
      </c>
    </row>
    <row r="369" spans="2:16" ht="15.75" customHeight="1" x14ac:dyDescent="0.35">
      <c r="B369" s="88" t="s">
        <v>113</v>
      </c>
      <c r="C369" s="157" t="s">
        <v>22</v>
      </c>
      <c r="D369" s="157"/>
      <c r="E369" s="138" t="s">
        <v>165</v>
      </c>
      <c r="F369" s="138" t="s">
        <v>165</v>
      </c>
      <c r="G369" s="138" t="s">
        <v>165</v>
      </c>
      <c r="H369" s="138" t="s">
        <v>165</v>
      </c>
      <c r="I369" s="138" t="s">
        <v>165</v>
      </c>
      <c r="J369" s="138" t="s">
        <v>165</v>
      </c>
      <c r="K369" s="138" t="s">
        <v>165</v>
      </c>
      <c r="L369" s="138" t="s">
        <v>165</v>
      </c>
      <c r="M369" s="138" t="s">
        <v>165</v>
      </c>
      <c r="N369" s="138" t="s">
        <v>165</v>
      </c>
      <c r="O369" s="138" t="s">
        <v>165</v>
      </c>
      <c r="P369" s="260" t="s">
        <v>165</v>
      </c>
    </row>
    <row r="370" spans="2:16" ht="16" thickBot="1" x14ac:dyDescent="0.4">
      <c r="B370" s="92" t="s">
        <v>114</v>
      </c>
      <c r="C370" s="161" t="s">
        <v>115</v>
      </c>
      <c r="D370" s="161"/>
      <c r="E370" s="139">
        <v>0.63190000000000002</v>
      </c>
      <c r="F370" s="87">
        <v>0.8014</v>
      </c>
      <c r="G370" s="87">
        <v>0.87270000000000003</v>
      </c>
      <c r="H370" s="31">
        <v>0.92349999999999999</v>
      </c>
      <c r="I370" s="33">
        <v>0.995</v>
      </c>
      <c r="J370" s="33">
        <v>0.7994</v>
      </c>
      <c r="K370" s="33">
        <v>0.97740000000000005</v>
      </c>
      <c r="L370" s="31">
        <v>0</v>
      </c>
      <c r="M370" s="31" t="s">
        <v>165</v>
      </c>
      <c r="N370" s="31">
        <v>1.2678</v>
      </c>
      <c r="O370" s="31">
        <v>0.56359999999999999</v>
      </c>
      <c r="P370" s="109">
        <v>0.56530000000000002</v>
      </c>
    </row>
    <row r="371" spans="2:16" ht="16" thickBot="1" x14ac:dyDescent="0.4">
      <c r="B371" s="197"/>
      <c r="C371" s="197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</row>
    <row r="372" spans="2:16" ht="15" thickBot="1" x14ac:dyDescent="0.4">
      <c r="B372" s="200" t="s">
        <v>119</v>
      </c>
      <c r="C372" s="201"/>
      <c r="D372" s="201"/>
      <c r="E372" s="201"/>
      <c r="F372" s="201"/>
      <c r="G372" s="201"/>
      <c r="H372" s="201"/>
      <c r="I372" s="201"/>
      <c r="J372" s="201"/>
      <c r="K372" s="201"/>
      <c r="L372" s="201"/>
      <c r="M372" s="201"/>
      <c r="N372" s="201"/>
      <c r="O372" s="201"/>
      <c r="P372" s="202"/>
    </row>
    <row r="373" spans="2:16" ht="15" customHeight="1" x14ac:dyDescent="0.35">
      <c r="B373" s="168" t="s">
        <v>2</v>
      </c>
      <c r="C373" s="170" t="s">
        <v>5</v>
      </c>
      <c r="D373" s="171"/>
      <c r="E373" s="155" t="s">
        <v>153</v>
      </c>
      <c r="F373" s="155" t="s">
        <v>154</v>
      </c>
      <c r="G373" s="155" t="s">
        <v>155</v>
      </c>
      <c r="H373" s="155" t="s">
        <v>156</v>
      </c>
      <c r="I373" s="155" t="s">
        <v>157</v>
      </c>
      <c r="J373" s="155" t="s">
        <v>158</v>
      </c>
      <c r="K373" s="155" t="s">
        <v>159</v>
      </c>
      <c r="L373" s="155" t="s">
        <v>160</v>
      </c>
      <c r="M373" s="155" t="s">
        <v>161</v>
      </c>
      <c r="N373" s="155" t="s">
        <v>162</v>
      </c>
      <c r="O373" s="155" t="s">
        <v>163</v>
      </c>
      <c r="P373" s="159" t="s">
        <v>164</v>
      </c>
    </row>
    <row r="374" spans="2:16" x14ac:dyDescent="0.35">
      <c r="B374" s="169"/>
      <c r="C374" s="172"/>
      <c r="D374" s="173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60"/>
    </row>
    <row r="375" spans="2:16" ht="15.5" x14ac:dyDescent="0.35">
      <c r="B375" s="88" t="s">
        <v>14</v>
      </c>
      <c r="C375" s="157" t="s">
        <v>111</v>
      </c>
      <c r="D375" s="157"/>
      <c r="E375" s="138">
        <v>3.6600000000000001E-2</v>
      </c>
      <c r="F375" s="86">
        <v>1.8599999999999998E-2</v>
      </c>
      <c r="G375" s="86">
        <v>7.7999999999999996E-3</v>
      </c>
      <c r="H375" s="11">
        <v>3.5999999999999999E-3</v>
      </c>
      <c r="I375" s="27">
        <v>1.1560693641618497E-2</v>
      </c>
      <c r="J375" s="27">
        <v>3.0176277263220794E-2</v>
      </c>
      <c r="K375" s="27">
        <v>1.5396762731938412E-2</v>
      </c>
      <c r="L375" s="32">
        <v>1.1538461538461539E-2</v>
      </c>
      <c r="M375" s="2">
        <v>7.1000000000000004E-3</v>
      </c>
      <c r="N375" s="2">
        <v>1.3660104459622338E-2</v>
      </c>
      <c r="O375" s="2">
        <v>1.55E-2</v>
      </c>
      <c r="P375" s="90">
        <v>2.8999999999999998E-3</v>
      </c>
    </row>
    <row r="376" spans="2:16" ht="15.5" x14ac:dyDescent="0.35">
      <c r="B376" s="88" t="s">
        <v>15</v>
      </c>
      <c r="C376" s="157" t="s">
        <v>112</v>
      </c>
      <c r="D376" s="157"/>
      <c r="E376" s="138">
        <v>0.69769999999999999</v>
      </c>
      <c r="F376" s="86">
        <v>0.86670000000000003</v>
      </c>
      <c r="G376" s="86">
        <v>0.76919999999999999</v>
      </c>
      <c r="H376" s="11">
        <v>1</v>
      </c>
      <c r="I376" s="11">
        <v>0.47222222222222221</v>
      </c>
      <c r="J376" s="11">
        <v>0.48514851485148514</v>
      </c>
      <c r="K376" s="11">
        <v>0.20512820512820512</v>
      </c>
      <c r="L376" s="11">
        <v>0.73333333333333328</v>
      </c>
      <c r="M376" s="2">
        <v>0.72219999999999995</v>
      </c>
      <c r="N376" s="2">
        <v>0.23529411764705882</v>
      </c>
      <c r="O376" s="2">
        <v>0.64</v>
      </c>
      <c r="P376" s="90">
        <v>0.33329999999999999</v>
      </c>
    </row>
    <row r="377" spans="2:16" ht="15.5" x14ac:dyDescent="0.35">
      <c r="B377" s="88" t="s">
        <v>13</v>
      </c>
      <c r="C377" s="157" t="s">
        <v>117</v>
      </c>
      <c r="D377" s="157"/>
      <c r="E377" s="138" t="s">
        <v>165</v>
      </c>
      <c r="F377" s="138" t="s">
        <v>165</v>
      </c>
      <c r="G377" s="138" t="s">
        <v>165</v>
      </c>
      <c r="H377" s="138" t="s">
        <v>165</v>
      </c>
      <c r="I377" s="138" t="s">
        <v>165</v>
      </c>
      <c r="J377" s="138" t="s">
        <v>165</v>
      </c>
      <c r="K377" s="138" t="s">
        <v>165</v>
      </c>
      <c r="L377" s="138" t="s">
        <v>165</v>
      </c>
      <c r="M377" s="138" t="s">
        <v>165</v>
      </c>
      <c r="N377" s="138" t="s">
        <v>165</v>
      </c>
      <c r="O377" s="138" t="s">
        <v>165</v>
      </c>
      <c r="P377" s="260" t="s">
        <v>165</v>
      </c>
    </row>
    <row r="378" spans="2:16" ht="15.5" x14ac:dyDescent="0.35">
      <c r="B378" s="88" t="s">
        <v>21</v>
      </c>
      <c r="C378" s="157" t="s">
        <v>22</v>
      </c>
      <c r="D378" s="157"/>
      <c r="E378" s="138">
        <v>2.9127999999999998</v>
      </c>
      <c r="F378" s="86">
        <v>3.2071000000000001</v>
      </c>
      <c r="G378" s="86">
        <v>3.06</v>
      </c>
      <c r="H378" s="11">
        <v>3.1568999999999998</v>
      </c>
      <c r="I378" s="11">
        <v>0.52669999999999995</v>
      </c>
      <c r="J378" s="11">
        <v>0.69969999999999999</v>
      </c>
      <c r="K378" s="11">
        <v>0.52919708029197077</v>
      </c>
      <c r="L378" s="11">
        <v>0.61609999999999998</v>
      </c>
      <c r="M378" s="2">
        <v>0.622</v>
      </c>
      <c r="N378" s="2">
        <v>0.58305369127516782</v>
      </c>
      <c r="O378" s="2">
        <v>0.9355</v>
      </c>
      <c r="P378" s="90">
        <v>0.95150000000000001</v>
      </c>
    </row>
    <row r="379" spans="2:16" ht="15.5" x14ac:dyDescent="0.35">
      <c r="B379" s="88" t="s">
        <v>104</v>
      </c>
      <c r="C379" s="157" t="s">
        <v>117</v>
      </c>
      <c r="D379" s="157"/>
      <c r="E379" s="138">
        <v>0</v>
      </c>
      <c r="F379" s="86">
        <v>0</v>
      </c>
      <c r="G379" s="86">
        <v>0</v>
      </c>
      <c r="H379" s="11">
        <v>0</v>
      </c>
      <c r="I379" s="27">
        <v>0</v>
      </c>
      <c r="J379" s="27">
        <v>0</v>
      </c>
      <c r="K379" s="27">
        <v>0</v>
      </c>
      <c r="L379" s="32">
        <v>0</v>
      </c>
      <c r="M379" s="2">
        <v>0</v>
      </c>
      <c r="N379" s="2">
        <v>0</v>
      </c>
      <c r="O379" s="2">
        <v>0</v>
      </c>
      <c r="P379" s="90">
        <v>0</v>
      </c>
    </row>
    <row r="380" spans="2:16" ht="15.5" x14ac:dyDescent="0.35">
      <c r="B380" s="88" t="s">
        <v>17</v>
      </c>
      <c r="C380" s="157" t="s">
        <v>105</v>
      </c>
      <c r="D380" s="157"/>
      <c r="E380" s="138" t="s">
        <v>165</v>
      </c>
      <c r="F380" s="86">
        <v>0.21099999999999999</v>
      </c>
      <c r="G380" s="86">
        <v>0.105</v>
      </c>
      <c r="H380" s="11">
        <v>7.9000000000000001E-2</v>
      </c>
      <c r="I380" s="27">
        <v>0</v>
      </c>
      <c r="J380" s="27">
        <v>0</v>
      </c>
      <c r="K380" s="27">
        <v>2.5999999999999999E-2</v>
      </c>
      <c r="L380" s="32">
        <v>0</v>
      </c>
      <c r="M380" s="2">
        <v>0</v>
      </c>
      <c r="N380" s="2">
        <v>0</v>
      </c>
      <c r="O380" s="2">
        <v>7.9000000000000001E-2</v>
      </c>
      <c r="P380" s="90">
        <v>0.158</v>
      </c>
    </row>
    <row r="381" spans="2:16" ht="15.5" x14ac:dyDescent="0.35">
      <c r="B381" s="88" t="s">
        <v>106</v>
      </c>
      <c r="C381" s="157" t="s">
        <v>107</v>
      </c>
      <c r="D381" s="157"/>
      <c r="E381" s="138">
        <v>0.64070000000000005</v>
      </c>
      <c r="F381" s="86">
        <v>0.65600000000000003</v>
      </c>
      <c r="G381" s="86">
        <v>0.64959999999999996</v>
      </c>
      <c r="H381" s="11">
        <v>0.70909999999999995</v>
      </c>
      <c r="I381" s="27">
        <v>0.66307277628032346</v>
      </c>
      <c r="J381" s="27">
        <v>0.65363128491620115</v>
      </c>
      <c r="K381" s="27">
        <v>0.60494812450119717</v>
      </c>
      <c r="L381" s="11">
        <v>0.66712141882673948</v>
      </c>
      <c r="M381" s="2">
        <v>0.67810000000000004</v>
      </c>
      <c r="N381" s="2">
        <v>0.69462116830537879</v>
      </c>
      <c r="O381" s="2">
        <v>0.63880000000000003</v>
      </c>
      <c r="P381" s="90">
        <v>0.66180000000000005</v>
      </c>
    </row>
    <row r="382" spans="2:16" ht="15.5" x14ac:dyDescent="0.35">
      <c r="B382" s="88" t="s">
        <v>108</v>
      </c>
      <c r="C382" s="157" t="s">
        <v>117</v>
      </c>
      <c r="D382" s="157"/>
      <c r="E382" s="138">
        <v>1.67E-2</v>
      </c>
      <c r="F382" s="86">
        <v>0</v>
      </c>
      <c r="G382" s="86">
        <v>1.47E-2</v>
      </c>
      <c r="H382" s="11">
        <v>1.61E-2</v>
      </c>
      <c r="I382" s="27">
        <v>1.4598540145985401E-2</v>
      </c>
      <c r="J382" s="27">
        <v>1.4705882352941176E-2</v>
      </c>
      <c r="K382" s="27">
        <v>2.564102564102564E-2</v>
      </c>
      <c r="L382" s="32">
        <v>1.55E-2</v>
      </c>
      <c r="M382" s="2">
        <v>2.2100000000000002E-2</v>
      </c>
      <c r="N382" s="2">
        <v>9.0909090909090905E-3</v>
      </c>
      <c r="O382" s="2">
        <v>0</v>
      </c>
      <c r="P382" s="90">
        <v>8.3000000000000001E-3</v>
      </c>
    </row>
    <row r="383" spans="2:16" ht="15.5" x14ac:dyDescent="0.35">
      <c r="B383" s="88" t="s">
        <v>3</v>
      </c>
      <c r="C383" s="157">
        <v>3</v>
      </c>
      <c r="D383" s="157"/>
      <c r="E383" s="138">
        <v>4.3333000000000004</v>
      </c>
      <c r="F383" s="86">
        <v>3</v>
      </c>
      <c r="G383" s="86">
        <v>2</v>
      </c>
      <c r="H383" s="11">
        <v>3</v>
      </c>
      <c r="I383" s="11">
        <v>1</v>
      </c>
      <c r="J383" s="11">
        <v>8.3333333333333339</v>
      </c>
      <c r="K383" s="11">
        <v>4.333333333333333</v>
      </c>
      <c r="L383" s="11">
        <v>6</v>
      </c>
      <c r="M383" s="11">
        <v>1.3332999999999999</v>
      </c>
      <c r="N383" s="11">
        <v>1.3333333333333333</v>
      </c>
      <c r="O383" s="11">
        <v>1.6667000000000001</v>
      </c>
      <c r="P383" s="106">
        <v>1</v>
      </c>
    </row>
    <row r="384" spans="2:16" ht="15.75" customHeight="1" x14ac:dyDescent="0.35">
      <c r="B384" s="88" t="s">
        <v>110</v>
      </c>
      <c r="C384" s="157">
        <v>1</v>
      </c>
      <c r="D384" s="157"/>
      <c r="E384" s="138">
        <v>8</v>
      </c>
      <c r="F384" s="86">
        <v>5</v>
      </c>
      <c r="G384" s="86">
        <v>12</v>
      </c>
      <c r="H384" s="11">
        <v>4</v>
      </c>
      <c r="I384" s="11">
        <v>2</v>
      </c>
      <c r="J384" s="11">
        <v>5</v>
      </c>
      <c r="K384" s="11">
        <v>2</v>
      </c>
      <c r="L384" s="11">
        <v>2</v>
      </c>
      <c r="M384" s="11">
        <v>5</v>
      </c>
      <c r="N384" s="11">
        <v>3</v>
      </c>
      <c r="O384" s="11">
        <v>1</v>
      </c>
      <c r="P384" s="106">
        <v>7</v>
      </c>
    </row>
    <row r="385" spans="2:16" ht="15.75" customHeight="1" x14ac:dyDescent="0.35">
      <c r="B385" s="88" t="s">
        <v>113</v>
      </c>
      <c r="C385" s="157" t="s">
        <v>22</v>
      </c>
      <c r="D385" s="157"/>
      <c r="E385" s="138" t="s">
        <v>165</v>
      </c>
      <c r="F385" s="138" t="s">
        <v>165</v>
      </c>
      <c r="G385" s="138" t="s">
        <v>165</v>
      </c>
      <c r="H385" s="138" t="s">
        <v>165</v>
      </c>
      <c r="I385" s="138" t="s">
        <v>165</v>
      </c>
      <c r="J385" s="138" t="s">
        <v>165</v>
      </c>
      <c r="K385" s="138" t="s">
        <v>165</v>
      </c>
      <c r="L385" s="138" t="s">
        <v>165</v>
      </c>
      <c r="M385" s="138" t="s">
        <v>165</v>
      </c>
      <c r="N385" s="138" t="s">
        <v>165</v>
      </c>
      <c r="O385" s="138" t="s">
        <v>165</v>
      </c>
      <c r="P385" s="260" t="s">
        <v>165</v>
      </c>
    </row>
    <row r="386" spans="2:16" ht="16" thickBot="1" x14ac:dyDescent="0.4">
      <c r="B386" s="92" t="s">
        <v>114</v>
      </c>
      <c r="C386" s="161" t="s">
        <v>115</v>
      </c>
      <c r="D386" s="161"/>
      <c r="E386" s="139">
        <v>1.0873999999999999</v>
      </c>
      <c r="F386" s="87">
        <v>0.61409999999999998</v>
      </c>
      <c r="G386" s="87">
        <v>1.1104000000000001</v>
      </c>
      <c r="H386" s="31">
        <v>1.1668000000000001</v>
      </c>
      <c r="I386" s="110">
        <v>1.254</v>
      </c>
      <c r="J386" s="110">
        <v>1.0448999999999999</v>
      </c>
      <c r="K386" s="110">
        <v>1.2364999999999999</v>
      </c>
      <c r="L386" s="31">
        <v>0.96870000000000001</v>
      </c>
      <c r="M386" s="31" t="s">
        <v>165</v>
      </c>
      <c r="N386" s="31">
        <v>0.87350000000000005</v>
      </c>
      <c r="O386" s="31">
        <v>0.64670000000000005</v>
      </c>
      <c r="P386" s="109">
        <v>0.27900000000000003</v>
      </c>
    </row>
    <row r="387" spans="2:16" ht="16" thickBot="1" x14ac:dyDescent="0.4">
      <c r="B387" s="254"/>
      <c r="C387" s="197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255"/>
    </row>
    <row r="388" spans="2:16" ht="15" thickBot="1" x14ac:dyDescent="0.4">
      <c r="B388" s="200" t="s">
        <v>120</v>
      </c>
      <c r="C388" s="201"/>
      <c r="D388" s="201"/>
      <c r="E388" s="201"/>
      <c r="F388" s="201"/>
      <c r="G388" s="201"/>
      <c r="H388" s="201"/>
      <c r="I388" s="201"/>
      <c r="J388" s="201"/>
      <c r="K388" s="201"/>
      <c r="L388" s="201"/>
      <c r="M388" s="201"/>
      <c r="N388" s="201"/>
      <c r="O388" s="201"/>
      <c r="P388" s="202"/>
    </row>
    <row r="389" spans="2:16" ht="15" customHeight="1" x14ac:dyDescent="0.35">
      <c r="B389" s="168" t="s">
        <v>2</v>
      </c>
      <c r="C389" s="170" t="s">
        <v>5</v>
      </c>
      <c r="D389" s="171"/>
      <c r="E389" s="155" t="s">
        <v>153</v>
      </c>
      <c r="F389" s="155" t="s">
        <v>154</v>
      </c>
      <c r="G389" s="155" t="s">
        <v>155</v>
      </c>
      <c r="H389" s="155" t="s">
        <v>156</v>
      </c>
      <c r="I389" s="155" t="s">
        <v>157</v>
      </c>
      <c r="J389" s="155" t="s">
        <v>158</v>
      </c>
      <c r="K389" s="155" t="s">
        <v>159</v>
      </c>
      <c r="L389" s="155" t="s">
        <v>160</v>
      </c>
      <c r="M389" s="155" t="s">
        <v>161</v>
      </c>
      <c r="N389" s="155" t="s">
        <v>162</v>
      </c>
      <c r="O389" s="155" t="s">
        <v>163</v>
      </c>
      <c r="P389" s="159" t="s">
        <v>164</v>
      </c>
    </row>
    <row r="390" spans="2:16" x14ac:dyDescent="0.35">
      <c r="B390" s="169"/>
      <c r="C390" s="172"/>
      <c r="D390" s="173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60"/>
    </row>
    <row r="391" spans="2:16" ht="15.5" x14ac:dyDescent="0.35">
      <c r="B391" s="88" t="s">
        <v>14</v>
      </c>
      <c r="C391" s="162" t="s">
        <v>111</v>
      </c>
      <c r="D391" s="163"/>
      <c r="E391" s="138">
        <v>4.5999999999999999E-3</v>
      </c>
      <c r="F391" s="86">
        <v>1.0500000000000001E-2</v>
      </c>
      <c r="G391" s="86">
        <v>2.2000000000000001E-3</v>
      </c>
      <c r="H391" s="27">
        <v>3.5000000000000001E-3</v>
      </c>
      <c r="I391" s="27">
        <v>7.6855895196506555E-3</v>
      </c>
      <c r="J391" s="27">
        <v>5.4708222811671089E-3</v>
      </c>
      <c r="K391" s="27">
        <v>5.0793650793650794E-3</v>
      </c>
      <c r="L391" s="32">
        <v>6.4000000000000003E-3</v>
      </c>
      <c r="M391" s="32">
        <v>5.7999999999999996E-3</v>
      </c>
      <c r="N391" s="32">
        <v>9.2954990215264183E-3</v>
      </c>
      <c r="O391" s="32">
        <v>8.2000000000000007E-3</v>
      </c>
      <c r="P391" s="105">
        <v>7.1999999999999998E-3</v>
      </c>
    </row>
    <row r="392" spans="2:16" ht="15.5" x14ac:dyDescent="0.35">
      <c r="B392" s="88" t="s">
        <v>15</v>
      </c>
      <c r="C392" s="162" t="s">
        <v>112</v>
      </c>
      <c r="D392" s="163"/>
      <c r="E392" s="138">
        <v>0.43480000000000002</v>
      </c>
      <c r="F392" s="86">
        <v>0.59619999999999995</v>
      </c>
      <c r="G392" s="86">
        <v>0.25</v>
      </c>
      <c r="H392" s="11">
        <v>0.94740000000000002</v>
      </c>
      <c r="I392" s="11">
        <v>0.81818181818181823</v>
      </c>
      <c r="J392" s="11">
        <v>0.72727272727272729</v>
      </c>
      <c r="K392" s="11">
        <v>0.625</v>
      </c>
      <c r="L392" s="11">
        <v>0.65</v>
      </c>
      <c r="M392" s="11">
        <v>0.77780000000000005</v>
      </c>
      <c r="N392" s="11">
        <v>0.77192982456140347</v>
      </c>
      <c r="O392" s="11">
        <v>0.82979999999999998</v>
      </c>
      <c r="P392" s="106">
        <v>0.70730000000000004</v>
      </c>
    </row>
    <row r="393" spans="2:16" ht="15.5" x14ac:dyDescent="0.35">
      <c r="B393" s="88" t="s">
        <v>13</v>
      </c>
      <c r="C393" s="162" t="s">
        <v>168</v>
      </c>
      <c r="D393" s="163"/>
      <c r="E393" s="138" t="s">
        <v>165</v>
      </c>
      <c r="F393" s="138" t="s">
        <v>165</v>
      </c>
      <c r="G393" s="138" t="s">
        <v>165</v>
      </c>
      <c r="H393" s="138" t="s">
        <v>165</v>
      </c>
      <c r="I393" s="138" t="s">
        <v>165</v>
      </c>
      <c r="J393" s="138" t="s">
        <v>165</v>
      </c>
      <c r="K393" s="138" t="s">
        <v>165</v>
      </c>
      <c r="L393" s="138" t="s">
        <v>165</v>
      </c>
      <c r="M393" s="138" t="s">
        <v>165</v>
      </c>
      <c r="N393" s="138" t="s">
        <v>165</v>
      </c>
      <c r="O393" s="138" t="s">
        <v>165</v>
      </c>
      <c r="P393" s="260" t="s">
        <v>165</v>
      </c>
    </row>
    <row r="394" spans="2:16" ht="15.5" x14ac:dyDescent="0.35">
      <c r="B394" s="88" t="s">
        <v>21</v>
      </c>
      <c r="C394" s="162" t="s">
        <v>22</v>
      </c>
      <c r="D394" s="163"/>
      <c r="E394" s="138">
        <v>3.8033000000000001</v>
      </c>
      <c r="F394" s="86">
        <v>3.9357000000000002</v>
      </c>
      <c r="G394" s="86">
        <v>3.8694999999999999</v>
      </c>
      <c r="H394" s="27">
        <v>3.7467000000000001</v>
      </c>
      <c r="I394" s="11">
        <v>0.46960000000000002</v>
      </c>
      <c r="J394" s="11">
        <v>0.71519999999999995</v>
      </c>
      <c r="K394" s="11">
        <v>0.78373744795493505</v>
      </c>
      <c r="L394" s="11">
        <v>0.6946</v>
      </c>
      <c r="M394" s="11">
        <v>0.75609999999999999</v>
      </c>
      <c r="N394" s="11">
        <v>0.75531914893617025</v>
      </c>
      <c r="O394" s="11">
        <v>0.88080000000000003</v>
      </c>
      <c r="P394" s="106">
        <v>0.95640000000000003</v>
      </c>
    </row>
    <row r="395" spans="2:16" ht="15.5" x14ac:dyDescent="0.35">
      <c r="B395" s="88" t="s">
        <v>104</v>
      </c>
      <c r="C395" s="162" t="s">
        <v>169</v>
      </c>
      <c r="D395" s="163"/>
      <c r="E395" s="138">
        <v>0</v>
      </c>
      <c r="F395" s="86">
        <v>2.5000000000000001E-3</v>
      </c>
      <c r="G395" s="86">
        <v>1.1999999999999999E-3</v>
      </c>
      <c r="H395" s="27">
        <v>3.0000000000000001E-3</v>
      </c>
      <c r="I395" s="27">
        <v>1.2195121951219513E-2</v>
      </c>
      <c r="J395" s="27">
        <v>0</v>
      </c>
      <c r="K395" s="27">
        <v>0</v>
      </c>
      <c r="L395" s="32">
        <v>0</v>
      </c>
      <c r="M395" s="32">
        <v>0</v>
      </c>
      <c r="N395" s="32">
        <v>0</v>
      </c>
      <c r="O395" s="32">
        <v>0</v>
      </c>
      <c r="P395" s="105">
        <v>0</v>
      </c>
    </row>
    <row r="396" spans="2:16" ht="15.5" x14ac:dyDescent="0.35">
      <c r="B396" s="88" t="s">
        <v>17</v>
      </c>
      <c r="C396" s="162" t="s">
        <v>105</v>
      </c>
      <c r="D396" s="163"/>
      <c r="E396" s="138" t="s">
        <v>165</v>
      </c>
      <c r="F396" s="86">
        <v>2.5999999999999999E-2</v>
      </c>
      <c r="G396" s="86">
        <v>2.5999999999999999E-2</v>
      </c>
      <c r="H396" s="27">
        <v>2.5999999999999999E-2</v>
      </c>
      <c r="I396" s="27">
        <v>2.5999999999999999E-2</v>
      </c>
      <c r="J396" s="27">
        <v>2.06E-2</v>
      </c>
      <c r="K396" s="27">
        <v>2.5999999999999999E-2</v>
      </c>
      <c r="L396" s="32">
        <v>0</v>
      </c>
      <c r="M396" s="32">
        <v>0</v>
      </c>
      <c r="N396" s="32">
        <v>0</v>
      </c>
      <c r="O396" s="32">
        <v>5.2999999999999999E-2</v>
      </c>
      <c r="P396" s="105">
        <v>5.2999999999999999E-2</v>
      </c>
    </row>
    <row r="397" spans="2:16" ht="15.5" x14ac:dyDescent="0.35">
      <c r="B397" s="88" t="s">
        <v>106</v>
      </c>
      <c r="C397" s="162" t="s">
        <v>170</v>
      </c>
      <c r="D397" s="163"/>
      <c r="E397" s="138">
        <v>0.66069999999999995</v>
      </c>
      <c r="F397" s="86">
        <v>0.76600000000000001</v>
      </c>
      <c r="G397" s="86">
        <v>0.84360000000000002</v>
      </c>
      <c r="H397" s="27">
        <v>0.85</v>
      </c>
      <c r="I397" s="27">
        <v>0.87373225152129819</v>
      </c>
      <c r="J397" s="27">
        <v>0.87677208287895314</v>
      </c>
      <c r="K397" s="27">
        <v>0.90216816499206764</v>
      </c>
      <c r="L397" s="32">
        <v>0.92804946599213045</v>
      </c>
      <c r="M397" s="32">
        <v>0.93149999999999999</v>
      </c>
      <c r="N397" s="32">
        <v>0.92860432980193464</v>
      </c>
      <c r="O397" s="32">
        <v>0.89629999999999999</v>
      </c>
      <c r="P397" s="105">
        <v>0.88339999999999996</v>
      </c>
    </row>
    <row r="398" spans="2:16" ht="15.5" x14ac:dyDescent="0.35">
      <c r="B398" s="88" t="s">
        <v>108</v>
      </c>
      <c r="C398" s="162" t="s">
        <v>171</v>
      </c>
      <c r="D398" s="163"/>
      <c r="E398" s="138">
        <v>2.58E-2</v>
      </c>
      <c r="F398" s="86">
        <v>2.2200000000000001E-2</v>
      </c>
      <c r="G398" s="86">
        <v>2.7199999999999998E-2</v>
      </c>
      <c r="H398" s="11">
        <v>2.69E-2</v>
      </c>
      <c r="I398" s="27">
        <v>1.8292682926829267E-2</v>
      </c>
      <c r="J398" s="27">
        <v>1.2539184952978056E-2</v>
      </c>
      <c r="K398" s="27">
        <v>1.7182130584192441E-2</v>
      </c>
      <c r="L398" s="32">
        <v>1.5299999999999999E-2</v>
      </c>
      <c r="M398" s="32">
        <v>2.5499999999999998E-2</v>
      </c>
      <c r="N398" s="32">
        <v>2.0477815699658702E-2</v>
      </c>
      <c r="O398" s="32">
        <v>1.0200000000000001E-2</v>
      </c>
      <c r="P398" s="105">
        <v>1.8100000000000002E-2</v>
      </c>
    </row>
    <row r="399" spans="2:16" ht="15.5" x14ac:dyDescent="0.35">
      <c r="B399" s="88" t="s">
        <v>3</v>
      </c>
      <c r="C399" s="162">
        <v>3</v>
      </c>
      <c r="D399" s="163"/>
      <c r="E399" s="138">
        <v>5</v>
      </c>
      <c r="F399" s="86">
        <v>6.6666999999999996</v>
      </c>
      <c r="G399" s="86">
        <v>1.3332999999999999</v>
      </c>
      <c r="H399" s="11">
        <v>3</v>
      </c>
      <c r="I399" s="27">
        <v>2</v>
      </c>
      <c r="J399" s="27">
        <v>2.6666666666666665</v>
      </c>
      <c r="K399" s="27">
        <v>5.333333333333333</v>
      </c>
      <c r="L399" s="32">
        <v>2</v>
      </c>
      <c r="M399" s="32">
        <v>3</v>
      </c>
      <c r="N399" s="32">
        <v>4</v>
      </c>
      <c r="O399" s="32">
        <v>1.6667000000000001</v>
      </c>
      <c r="P399" s="105">
        <v>1.3332999999999999</v>
      </c>
    </row>
    <row r="400" spans="2:16" ht="15.5" x14ac:dyDescent="0.35">
      <c r="B400" s="88" t="s">
        <v>110</v>
      </c>
      <c r="C400" s="162">
        <v>1</v>
      </c>
      <c r="D400" s="163"/>
      <c r="E400" s="138">
        <v>3</v>
      </c>
      <c r="F400" s="86">
        <v>3</v>
      </c>
      <c r="G400" s="86">
        <v>7</v>
      </c>
      <c r="H400" s="11">
        <v>5</v>
      </c>
      <c r="I400" s="11">
        <v>1</v>
      </c>
      <c r="J400" s="11">
        <v>3</v>
      </c>
      <c r="K400" s="11">
        <v>4</v>
      </c>
      <c r="L400" s="11">
        <v>4</v>
      </c>
      <c r="M400" s="11">
        <v>3</v>
      </c>
      <c r="N400" s="11">
        <v>4</v>
      </c>
      <c r="O400" s="11">
        <v>3</v>
      </c>
      <c r="P400" s="106">
        <v>4</v>
      </c>
    </row>
    <row r="401" spans="2:16" ht="15.75" customHeight="1" x14ac:dyDescent="0.35">
      <c r="B401" s="88" t="s">
        <v>121</v>
      </c>
      <c r="C401" s="162" t="s">
        <v>122</v>
      </c>
      <c r="D401" s="163"/>
      <c r="E401" s="138">
        <v>0.82799999999999996</v>
      </c>
      <c r="F401" s="86">
        <v>0.84519999999999995</v>
      </c>
      <c r="G401" s="86">
        <v>0.88170000000000004</v>
      </c>
      <c r="H401" s="11">
        <v>0.92779999999999996</v>
      </c>
      <c r="I401" s="11">
        <v>0.85483870967741937</v>
      </c>
      <c r="J401" s="11">
        <v>0.84444444444444444</v>
      </c>
      <c r="K401" s="11">
        <v>0.91397849462365588</v>
      </c>
      <c r="L401" s="11">
        <v>0.978494623655914</v>
      </c>
      <c r="M401" s="11">
        <v>0.9778</v>
      </c>
      <c r="N401" s="11">
        <v>0.83333333333333337</v>
      </c>
      <c r="O401" s="11">
        <v>0.94440000000000002</v>
      </c>
      <c r="P401" s="106">
        <v>0.9032</v>
      </c>
    </row>
    <row r="402" spans="2:16" ht="15.75" customHeight="1" x14ac:dyDescent="0.35">
      <c r="B402" s="88" t="s">
        <v>113</v>
      </c>
      <c r="C402" s="162" t="s">
        <v>22</v>
      </c>
      <c r="D402" s="163"/>
      <c r="E402" s="138" t="s">
        <v>165</v>
      </c>
      <c r="F402" s="138" t="s">
        <v>165</v>
      </c>
      <c r="G402" s="138" t="s">
        <v>165</v>
      </c>
      <c r="H402" s="138" t="s">
        <v>165</v>
      </c>
      <c r="I402" s="138" t="s">
        <v>165</v>
      </c>
      <c r="J402" s="138" t="s">
        <v>165</v>
      </c>
      <c r="K402" s="138" t="s">
        <v>165</v>
      </c>
      <c r="L402" s="138" t="s">
        <v>165</v>
      </c>
      <c r="M402" s="138" t="s">
        <v>165</v>
      </c>
      <c r="N402" s="138" t="s">
        <v>165</v>
      </c>
      <c r="O402" s="138" t="s">
        <v>165</v>
      </c>
      <c r="P402" s="260" t="s">
        <v>165</v>
      </c>
    </row>
    <row r="403" spans="2:16" ht="16" thickBot="1" x14ac:dyDescent="0.4">
      <c r="B403" s="92" t="s">
        <v>114</v>
      </c>
      <c r="C403" s="164" t="s">
        <v>115</v>
      </c>
      <c r="D403" s="165"/>
      <c r="E403" s="139">
        <v>0.92110000000000003</v>
      </c>
      <c r="F403" s="87">
        <v>0.80579999999999996</v>
      </c>
      <c r="G403" s="87">
        <v>0.8508</v>
      </c>
      <c r="H403" s="31">
        <v>1.2575000000000001</v>
      </c>
      <c r="I403" s="12">
        <v>1.2887999999999999</v>
      </c>
      <c r="J403" s="12">
        <v>1.1148</v>
      </c>
      <c r="K403" s="12">
        <v>1.4181999999999999</v>
      </c>
      <c r="L403" s="31">
        <v>0.83030000000000004</v>
      </c>
      <c r="M403" s="31" t="s">
        <v>165</v>
      </c>
      <c r="N403" s="31">
        <v>0.98119999999999996</v>
      </c>
      <c r="O403" s="31">
        <v>0.71399999999999997</v>
      </c>
      <c r="P403" s="109">
        <v>0.72419999999999995</v>
      </c>
    </row>
    <row r="404" spans="2:16" ht="15" thickBot="1" x14ac:dyDescent="0.4"/>
    <row r="405" spans="2:16" ht="15" thickBot="1" x14ac:dyDescent="0.4">
      <c r="B405" s="200" t="s">
        <v>123</v>
      </c>
      <c r="C405" s="201"/>
      <c r="D405" s="201"/>
      <c r="E405" s="201"/>
      <c r="F405" s="201"/>
      <c r="G405" s="201"/>
      <c r="H405" s="201"/>
      <c r="I405" s="201"/>
      <c r="J405" s="201"/>
      <c r="K405" s="201"/>
      <c r="L405" s="201"/>
      <c r="M405" s="201"/>
      <c r="N405" s="201"/>
      <c r="O405" s="201"/>
      <c r="P405" s="202"/>
    </row>
    <row r="406" spans="2:16" ht="15" customHeight="1" x14ac:dyDescent="0.35">
      <c r="B406" s="198" t="s">
        <v>2</v>
      </c>
      <c r="C406" s="181" t="s">
        <v>5</v>
      </c>
      <c r="D406" s="181"/>
      <c r="E406" s="155" t="s">
        <v>153</v>
      </c>
      <c r="F406" s="155" t="s">
        <v>154</v>
      </c>
      <c r="G406" s="155" t="s">
        <v>155</v>
      </c>
      <c r="H406" s="155" t="s">
        <v>156</v>
      </c>
      <c r="I406" s="155" t="s">
        <v>157</v>
      </c>
      <c r="J406" s="155" t="s">
        <v>158</v>
      </c>
      <c r="K406" s="155" t="s">
        <v>159</v>
      </c>
      <c r="L406" s="155" t="s">
        <v>160</v>
      </c>
      <c r="M406" s="155" t="s">
        <v>161</v>
      </c>
      <c r="N406" s="155" t="s">
        <v>162</v>
      </c>
      <c r="O406" s="155" t="s">
        <v>163</v>
      </c>
      <c r="P406" s="159" t="s">
        <v>164</v>
      </c>
    </row>
    <row r="407" spans="2:16" ht="15" customHeight="1" x14ac:dyDescent="0.35">
      <c r="B407" s="199"/>
      <c r="C407" s="182"/>
      <c r="D407" s="182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60"/>
    </row>
    <row r="408" spans="2:16" ht="15.5" x14ac:dyDescent="0.35">
      <c r="B408" s="98" t="s">
        <v>14</v>
      </c>
      <c r="C408" s="157">
        <v>0.01</v>
      </c>
      <c r="D408" s="157"/>
      <c r="E408" s="137" t="s">
        <v>165</v>
      </c>
      <c r="F408" s="137" t="s">
        <v>165</v>
      </c>
      <c r="G408" s="137" t="s">
        <v>165</v>
      </c>
      <c r="H408" s="137" t="s">
        <v>165</v>
      </c>
      <c r="I408" s="137" t="s">
        <v>165</v>
      </c>
      <c r="J408" s="137" t="s">
        <v>165</v>
      </c>
      <c r="K408" s="137" t="s">
        <v>165</v>
      </c>
      <c r="L408" s="137" t="s">
        <v>165</v>
      </c>
      <c r="M408" s="137" t="s">
        <v>165</v>
      </c>
      <c r="N408" s="137" t="s">
        <v>165</v>
      </c>
      <c r="O408" s="137" t="s">
        <v>165</v>
      </c>
      <c r="P408" s="106" t="s">
        <v>165</v>
      </c>
    </row>
    <row r="409" spans="2:16" ht="15.5" x14ac:dyDescent="0.35">
      <c r="B409" s="98" t="s">
        <v>15</v>
      </c>
      <c r="C409" s="157">
        <v>0.78</v>
      </c>
      <c r="D409" s="157"/>
      <c r="E409" s="137" t="s">
        <v>165</v>
      </c>
      <c r="F409" s="137" t="s">
        <v>165</v>
      </c>
      <c r="G409" s="137" t="s">
        <v>165</v>
      </c>
      <c r="H409" s="137" t="s">
        <v>165</v>
      </c>
      <c r="I409" s="137" t="s">
        <v>165</v>
      </c>
      <c r="J409" s="137" t="s">
        <v>165</v>
      </c>
      <c r="K409" s="137" t="s">
        <v>165</v>
      </c>
      <c r="L409" s="137" t="s">
        <v>165</v>
      </c>
      <c r="M409" s="137" t="s">
        <v>165</v>
      </c>
      <c r="N409" s="137" t="s">
        <v>165</v>
      </c>
      <c r="O409" s="137" t="s">
        <v>165</v>
      </c>
      <c r="P409" s="106" t="s">
        <v>165</v>
      </c>
    </row>
    <row r="410" spans="2:16" ht="15.5" x14ac:dyDescent="0.35">
      <c r="B410" s="98" t="s">
        <v>13</v>
      </c>
      <c r="C410" s="157">
        <v>0.01</v>
      </c>
      <c r="D410" s="157"/>
      <c r="E410" s="137" t="s">
        <v>165</v>
      </c>
      <c r="F410" s="137" t="s">
        <v>165</v>
      </c>
      <c r="G410" s="137" t="s">
        <v>165</v>
      </c>
      <c r="H410" s="137" t="s">
        <v>165</v>
      </c>
      <c r="I410" s="137" t="s">
        <v>165</v>
      </c>
      <c r="J410" s="137" t="s">
        <v>165</v>
      </c>
      <c r="K410" s="137" t="s">
        <v>165</v>
      </c>
      <c r="L410" s="137" t="s">
        <v>165</v>
      </c>
      <c r="M410" s="137" t="s">
        <v>165</v>
      </c>
      <c r="N410" s="137" t="s">
        <v>165</v>
      </c>
      <c r="O410" s="137" t="s">
        <v>165</v>
      </c>
      <c r="P410" s="106" t="s">
        <v>165</v>
      </c>
    </row>
    <row r="411" spans="2:16" ht="15.75" customHeight="1" x14ac:dyDescent="0.35">
      <c r="B411" s="98" t="s">
        <v>21</v>
      </c>
      <c r="C411" s="157" t="s">
        <v>22</v>
      </c>
      <c r="D411" s="157"/>
      <c r="E411" s="137" t="s">
        <v>165</v>
      </c>
      <c r="F411" s="137" t="s">
        <v>165</v>
      </c>
      <c r="G411" s="137" t="s">
        <v>165</v>
      </c>
      <c r="H411" s="137" t="s">
        <v>165</v>
      </c>
      <c r="I411" s="137" t="s">
        <v>165</v>
      </c>
      <c r="J411" s="137" t="s">
        <v>165</v>
      </c>
      <c r="K411" s="137" t="s">
        <v>165</v>
      </c>
      <c r="L411" s="137" t="s">
        <v>165</v>
      </c>
      <c r="M411" s="137" t="s">
        <v>165</v>
      </c>
      <c r="N411" s="137" t="s">
        <v>165</v>
      </c>
      <c r="O411" s="137" t="s">
        <v>165</v>
      </c>
      <c r="P411" s="106" t="s">
        <v>165</v>
      </c>
    </row>
    <row r="412" spans="2:16" ht="15.75" customHeight="1" x14ac:dyDescent="0.35">
      <c r="B412" s="98" t="s">
        <v>113</v>
      </c>
      <c r="C412" s="157" t="s">
        <v>22</v>
      </c>
      <c r="D412" s="157"/>
      <c r="E412" s="137" t="s">
        <v>165</v>
      </c>
      <c r="F412" s="137" t="s">
        <v>165</v>
      </c>
      <c r="G412" s="137" t="s">
        <v>165</v>
      </c>
      <c r="H412" s="137" t="s">
        <v>165</v>
      </c>
      <c r="I412" s="137" t="s">
        <v>165</v>
      </c>
      <c r="J412" s="137" t="s">
        <v>165</v>
      </c>
      <c r="K412" s="137" t="s">
        <v>165</v>
      </c>
      <c r="L412" s="137" t="s">
        <v>165</v>
      </c>
      <c r="M412" s="137" t="s">
        <v>165</v>
      </c>
      <c r="N412" s="137" t="s">
        <v>165</v>
      </c>
      <c r="O412" s="137" t="s">
        <v>165</v>
      </c>
      <c r="P412" s="106" t="s">
        <v>165</v>
      </c>
    </row>
    <row r="413" spans="2:16" ht="15.5" x14ac:dyDescent="0.35">
      <c r="B413" s="98" t="s">
        <v>114</v>
      </c>
      <c r="C413" s="157">
        <v>0.7</v>
      </c>
      <c r="D413" s="157"/>
      <c r="E413" s="137" t="s">
        <v>165</v>
      </c>
      <c r="F413" s="137" t="s">
        <v>165</v>
      </c>
      <c r="G413" s="137" t="s">
        <v>165</v>
      </c>
      <c r="H413" s="137" t="s">
        <v>165</v>
      </c>
      <c r="I413" s="137" t="s">
        <v>165</v>
      </c>
      <c r="J413" s="137" t="s">
        <v>165</v>
      </c>
      <c r="K413" s="137" t="s">
        <v>165</v>
      </c>
      <c r="L413" s="137" t="s">
        <v>165</v>
      </c>
      <c r="M413" s="137" t="s">
        <v>165</v>
      </c>
      <c r="N413" s="137" t="s">
        <v>165</v>
      </c>
      <c r="O413" s="137" t="s">
        <v>165</v>
      </c>
      <c r="P413" s="106" t="s">
        <v>165</v>
      </c>
    </row>
    <row r="414" spans="2:16" ht="15.5" x14ac:dyDescent="0.35">
      <c r="B414" s="98" t="s">
        <v>124</v>
      </c>
      <c r="C414" s="174">
        <v>160</v>
      </c>
      <c r="D414" s="174"/>
      <c r="E414" s="137" t="s">
        <v>165</v>
      </c>
      <c r="F414" s="137" t="s">
        <v>165</v>
      </c>
      <c r="G414" s="137" t="s">
        <v>165</v>
      </c>
      <c r="H414" s="137" t="s">
        <v>165</v>
      </c>
      <c r="I414" s="137" t="s">
        <v>165</v>
      </c>
      <c r="J414" s="137" t="s">
        <v>165</v>
      </c>
      <c r="K414" s="137" t="s">
        <v>165</v>
      </c>
      <c r="L414" s="137" t="s">
        <v>165</v>
      </c>
      <c r="M414" s="137" t="s">
        <v>165</v>
      </c>
      <c r="N414" s="137" t="s">
        <v>165</v>
      </c>
      <c r="O414" s="137" t="s">
        <v>165</v>
      </c>
      <c r="P414" s="106" t="s">
        <v>165</v>
      </c>
    </row>
    <row r="415" spans="2:16" ht="15.5" x14ac:dyDescent="0.35">
      <c r="B415" s="98" t="s">
        <v>125</v>
      </c>
      <c r="C415" s="174">
        <v>160</v>
      </c>
      <c r="D415" s="174"/>
      <c r="E415" s="137" t="s">
        <v>165</v>
      </c>
      <c r="F415" s="137" t="s">
        <v>165</v>
      </c>
      <c r="G415" s="137" t="s">
        <v>165</v>
      </c>
      <c r="H415" s="137" t="s">
        <v>165</v>
      </c>
      <c r="I415" s="137" t="s">
        <v>165</v>
      </c>
      <c r="J415" s="137" t="s">
        <v>165</v>
      </c>
      <c r="K415" s="137" t="s">
        <v>165</v>
      </c>
      <c r="L415" s="137" t="s">
        <v>165</v>
      </c>
      <c r="M415" s="137" t="s">
        <v>165</v>
      </c>
      <c r="N415" s="137" t="s">
        <v>165</v>
      </c>
      <c r="O415" s="137" t="s">
        <v>165</v>
      </c>
      <c r="P415" s="106" t="s">
        <v>165</v>
      </c>
    </row>
    <row r="416" spans="2:16" ht="16" thickBot="1" x14ac:dyDescent="0.4">
      <c r="B416" s="102" t="s">
        <v>126</v>
      </c>
      <c r="C416" s="214">
        <v>32</v>
      </c>
      <c r="D416" s="214"/>
      <c r="E416" s="131" t="s">
        <v>165</v>
      </c>
      <c r="F416" s="131" t="s">
        <v>165</v>
      </c>
      <c r="G416" s="131" t="s">
        <v>165</v>
      </c>
      <c r="H416" s="131" t="s">
        <v>165</v>
      </c>
      <c r="I416" s="131" t="s">
        <v>165</v>
      </c>
      <c r="J416" s="131" t="s">
        <v>165</v>
      </c>
      <c r="K416" s="131" t="s">
        <v>165</v>
      </c>
      <c r="L416" s="131" t="s">
        <v>165</v>
      </c>
      <c r="M416" s="131" t="s">
        <v>165</v>
      </c>
      <c r="N416" s="131" t="s">
        <v>165</v>
      </c>
      <c r="O416" s="131" t="s">
        <v>165</v>
      </c>
      <c r="P416" s="109" t="s">
        <v>165</v>
      </c>
    </row>
    <row r="417" spans="2:16" ht="15" thickBot="1" x14ac:dyDescent="0.4"/>
    <row r="418" spans="2:16" ht="52.5" customHeight="1" thickBot="1" x14ac:dyDescent="0.4">
      <c r="B418" s="215"/>
      <c r="C418" s="216"/>
      <c r="D418" s="216"/>
      <c r="E418" s="216"/>
      <c r="F418" s="216"/>
      <c r="G418" s="216"/>
      <c r="H418" s="216"/>
      <c r="I418" s="216"/>
      <c r="J418" s="216"/>
      <c r="K418" s="216"/>
      <c r="L418" s="216"/>
      <c r="M418" s="216"/>
      <c r="N418" s="216"/>
      <c r="O418" s="216"/>
      <c r="P418" s="217"/>
    </row>
    <row r="419" spans="2:16" x14ac:dyDescent="0.35">
      <c r="B419" s="218" t="s">
        <v>0</v>
      </c>
      <c r="C419" s="219"/>
      <c r="D419" s="219"/>
      <c r="E419" s="219"/>
      <c r="F419" s="219"/>
      <c r="G419" s="219"/>
      <c r="H419" s="219"/>
      <c r="I419" s="219"/>
      <c r="J419" s="219"/>
      <c r="K419" s="219"/>
      <c r="L419" s="219"/>
      <c r="M419" s="219"/>
      <c r="N419" s="219"/>
      <c r="O419" s="219"/>
      <c r="P419" s="220"/>
    </row>
    <row r="420" spans="2:16" x14ac:dyDescent="0.35">
      <c r="B420" s="211" t="s">
        <v>127</v>
      </c>
      <c r="C420" s="212"/>
      <c r="D420" s="212"/>
      <c r="E420" s="212"/>
      <c r="F420" s="212"/>
      <c r="G420" s="212"/>
      <c r="H420" s="212"/>
      <c r="I420" s="212"/>
      <c r="J420" s="212"/>
      <c r="K420" s="212"/>
      <c r="L420" s="212"/>
      <c r="M420" s="212"/>
      <c r="N420" s="212"/>
      <c r="O420" s="212"/>
      <c r="P420" s="213"/>
    </row>
    <row r="421" spans="2:16" ht="15" thickBot="1" x14ac:dyDescent="0.4">
      <c r="B421" s="221" t="s">
        <v>128</v>
      </c>
      <c r="C421" s="222"/>
      <c r="D421" s="222"/>
      <c r="E421" s="222"/>
      <c r="F421" s="222"/>
      <c r="G421" s="222"/>
      <c r="H421" s="222"/>
      <c r="I421" s="222"/>
      <c r="J421" s="222"/>
      <c r="K421" s="222"/>
      <c r="L421" s="222"/>
      <c r="M421" s="222"/>
      <c r="N421" s="222"/>
      <c r="O421" s="222"/>
      <c r="P421" s="223"/>
    </row>
    <row r="422" spans="2:16" ht="19" thickBot="1" x14ac:dyDescent="0.4">
      <c r="B422" s="208" t="s">
        <v>152</v>
      </c>
      <c r="C422" s="209"/>
      <c r="D422" s="209"/>
      <c r="E422" s="209"/>
      <c r="F422" s="209"/>
      <c r="G422" s="209"/>
      <c r="H422" s="209"/>
      <c r="I422" s="209"/>
      <c r="J422" s="209"/>
      <c r="K422" s="209"/>
      <c r="L422" s="209"/>
      <c r="M422" s="209"/>
      <c r="N422" s="209"/>
      <c r="O422" s="209"/>
      <c r="P422" s="210"/>
    </row>
    <row r="423" spans="2:16" ht="15" thickBot="1" x14ac:dyDescent="0.4">
      <c r="B423" s="211"/>
      <c r="C423" s="212"/>
      <c r="D423" s="212"/>
      <c r="E423" s="212"/>
      <c r="F423" s="212"/>
      <c r="G423" s="212"/>
      <c r="H423" s="212"/>
      <c r="I423" s="212"/>
      <c r="J423" s="212"/>
      <c r="K423" s="212"/>
      <c r="L423" s="212"/>
      <c r="M423" s="212"/>
      <c r="N423" s="212"/>
      <c r="O423" s="212"/>
      <c r="P423" s="213"/>
    </row>
    <row r="424" spans="2:16" ht="15" thickBot="1" x14ac:dyDescent="0.4">
      <c r="B424" s="200" t="s">
        <v>129</v>
      </c>
      <c r="C424" s="201"/>
      <c r="D424" s="201"/>
      <c r="E424" s="201"/>
      <c r="F424" s="201"/>
      <c r="G424" s="201"/>
      <c r="H424" s="201"/>
      <c r="I424" s="201"/>
      <c r="J424" s="201"/>
      <c r="K424" s="201"/>
      <c r="L424" s="201"/>
      <c r="M424" s="201"/>
      <c r="N424" s="201"/>
      <c r="O424" s="201"/>
      <c r="P424" s="202"/>
    </row>
    <row r="425" spans="2:16" ht="15" customHeight="1" x14ac:dyDescent="0.35">
      <c r="B425" s="168" t="s">
        <v>2</v>
      </c>
      <c r="C425" s="170" t="s">
        <v>5</v>
      </c>
      <c r="D425" s="171"/>
      <c r="E425" s="155" t="s">
        <v>153</v>
      </c>
      <c r="F425" s="155" t="s">
        <v>154</v>
      </c>
      <c r="G425" s="155" t="s">
        <v>155</v>
      </c>
      <c r="H425" s="155" t="s">
        <v>156</v>
      </c>
      <c r="I425" s="155" t="s">
        <v>157</v>
      </c>
      <c r="J425" s="155" t="s">
        <v>158</v>
      </c>
      <c r="K425" s="155" t="s">
        <v>159</v>
      </c>
      <c r="L425" s="155" t="s">
        <v>160</v>
      </c>
      <c r="M425" s="155" t="s">
        <v>161</v>
      </c>
      <c r="N425" s="155" t="s">
        <v>162</v>
      </c>
      <c r="O425" s="155" t="s">
        <v>163</v>
      </c>
      <c r="P425" s="159" t="s">
        <v>164</v>
      </c>
    </row>
    <row r="426" spans="2:16" x14ac:dyDescent="0.35">
      <c r="B426" s="169"/>
      <c r="C426" s="172"/>
      <c r="D426" s="173"/>
      <c r="E426" s="156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60"/>
    </row>
    <row r="427" spans="2:16" ht="15.5" x14ac:dyDescent="0.35">
      <c r="B427" s="88" t="s">
        <v>6</v>
      </c>
      <c r="C427" s="166">
        <v>0.95</v>
      </c>
      <c r="D427" s="167"/>
      <c r="E427" s="137" t="s">
        <v>165</v>
      </c>
      <c r="F427" s="86">
        <v>0.997</v>
      </c>
      <c r="G427" s="86">
        <v>0.99790000000000001</v>
      </c>
      <c r="H427" s="2">
        <v>0.99660000000000004</v>
      </c>
      <c r="I427" s="25">
        <v>1</v>
      </c>
      <c r="J427" s="25">
        <v>0.99655172413793103</v>
      </c>
      <c r="K427" s="48">
        <v>0.98099999999999998</v>
      </c>
      <c r="L427" s="48">
        <v>0.9859</v>
      </c>
      <c r="M427" s="48">
        <v>0.98770000000000002</v>
      </c>
      <c r="N427" s="48">
        <v>1</v>
      </c>
      <c r="O427" s="48">
        <v>0.88619999999999999</v>
      </c>
      <c r="P427" s="89">
        <v>0.98309999999999997</v>
      </c>
    </row>
    <row r="428" spans="2:16" ht="15.5" x14ac:dyDescent="0.35">
      <c r="B428" s="88" t="s">
        <v>7</v>
      </c>
      <c r="C428" s="166">
        <v>1</v>
      </c>
      <c r="D428" s="167"/>
      <c r="E428" s="138">
        <v>1.3269</v>
      </c>
      <c r="F428" s="86">
        <v>1.4373</v>
      </c>
      <c r="G428" s="86">
        <v>1.2257</v>
      </c>
      <c r="H428" s="2">
        <v>1.2407999999999999</v>
      </c>
      <c r="I428" s="25">
        <v>1.2070000000000001</v>
      </c>
      <c r="J428" s="25">
        <v>1.4161999999999999</v>
      </c>
      <c r="K428" s="61">
        <v>1.3284</v>
      </c>
      <c r="L428" s="61">
        <v>1.331</v>
      </c>
      <c r="M428" s="61">
        <v>1.2383</v>
      </c>
      <c r="N428" s="61">
        <v>1.3547</v>
      </c>
      <c r="O428" s="61">
        <v>1.2068000000000001</v>
      </c>
      <c r="P428" s="111">
        <v>1.0483</v>
      </c>
    </row>
    <row r="429" spans="2:16" ht="15.5" x14ac:dyDescent="0.35">
      <c r="B429" s="88" t="s">
        <v>8</v>
      </c>
      <c r="C429" s="166">
        <v>1</v>
      </c>
      <c r="D429" s="167"/>
      <c r="E429" s="138">
        <v>1.6897</v>
      </c>
      <c r="F429" s="86">
        <v>1.2089000000000001</v>
      </c>
      <c r="G429" s="86">
        <v>2.9689999999999999</v>
      </c>
      <c r="H429" s="2">
        <v>1.7062999999999999</v>
      </c>
      <c r="I429" s="26">
        <v>1.1485225505443235</v>
      </c>
      <c r="J429" s="26">
        <v>1.335387323943662</v>
      </c>
      <c r="K429" s="59">
        <v>2.0928</v>
      </c>
      <c r="L429" s="2">
        <v>2.0116000000000001</v>
      </c>
      <c r="M429" s="2">
        <v>2.2858000000000001</v>
      </c>
      <c r="N429" s="2">
        <v>2.0583</v>
      </c>
      <c r="O429" s="2">
        <v>2.2286000000000001</v>
      </c>
      <c r="P429" s="90">
        <v>2.0078</v>
      </c>
    </row>
    <row r="430" spans="2:16" ht="31.5" customHeight="1" x14ac:dyDescent="0.35">
      <c r="B430" s="88" t="s">
        <v>9</v>
      </c>
      <c r="C430" s="166" t="s">
        <v>10</v>
      </c>
      <c r="D430" s="167"/>
      <c r="E430" s="138">
        <v>0.94730000000000003</v>
      </c>
      <c r="F430" s="86">
        <v>0.95440000000000003</v>
      </c>
      <c r="G430" s="86">
        <v>0.96860000000000002</v>
      </c>
      <c r="H430" s="4">
        <v>0.93779999999999997</v>
      </c>
      <c r="I430" s="26">
        <v>0.97949754548079704</v>
      </c>
      <c r="J430" s="26">
        <v>0.97483221476510062</v>
      </c>
      <c r="K430" s="59">
        <v>0.98819999999999997</v>
      </c>
      <c r="L430" s="59">
        <v>0.98570000000000002</v>
      </c>
      <c r="M430" s="59">
        <v>0.98809999999999998</v>
      </c>
      <c r="N430" s="59">
        <v>0.98260000000000003</v>
      </c>
      <c r="O430" s="59">
        <v>0.98929999999999996</v>
      </c>
      <c r="P430" s="91">
        <v>0.97940000000000005</v>
      </c>
    </row>
    <row r="431" spans="2:16" ht="31.5" customHeight="1" x14ac:dyDescent="0.35">
      <c r="B431" s="88" t="s">
        <v>11</v>
      </c>
      <c r="C431" s="166" t="s">
        <v>12</v>
      </c>
      <c r="D431" s="167"/>
      <c r="E431" s="138">
        <v>0.8296</v>
      </c>
      <c r="F431" s="86">
        <v>0.95440000000000003</v>
      </c>
      <c r="G431" s="86">
        <v>0.89200000000000002</v>
      </c>
      <c r="H431" s="4">
        <v>0.89200000000000002</v>
      </c>
      <c r="I431" s="26">
        <v>0.70280811232449303</v>
      </c>
      <c r="J431" s="26">
        <v>0.81062874251497008</v>
      </c>
      <c r="K431" s="59">
        <v>0.81269999999999998</v>
      </c>
      <c r="L431" s="59">
        <v>0.88349999999999995</v>
      </c>
      <c r="M431" s="59">
        <v>0.90490000000000004</v>
      </c>
      <c r="N431" s="59">
        <v>0.83240000000000003</v>
      </c>
      <c r="O431" s="59">
        <v>0.81069999999999998</v>
      </c>
      <c r="P431" s="91">
        <v>0.79</v>
      </c>
    </row>
    <row r="432" spans="2:16" ht="15.5" x14ac:dyDescent="0.35">
      <c r="B432" s="88" t="s">
        <v>13</v>
      </c>
      <c r="C432" s="166">
        <v>0.01</v>
      </c>
      <c r="D432" s="167"/>
      <c r="E432" s="138">
        <v>3.8999999999999998E-3</v>
      </c>
      <c r="F432" s="86">
        <v>2.5100000000000001E-2</v>
      </c>
      <c r="G432" s="86">
        <v>1.2E-2</v>
      </c>
      <c r="H432" s="2">
        <v>2.8199999999999999E-2</v>
      </c>
      <c r="I432" s="26">
        <v>3.4482758620689655E-2</v>
      </c>
      <c r="J432" s="26">
        <v>2.5291828793774319E-2</v>
      </c>
      <c r="K432" s="59">
        <v>1.35E-2</v>
      </c>
      <c r="L432" s="59">
        <v>1.95E-2</v>
      </c>
      <c r="M432" s="59">
        <v>2.1000000000000001E-2</v>
      </c>
      <c r="N432" s="59">
        <v>1.7299999999999999E-2</v>
      </c>
      <c r="O432" s="59">
        <v>2.9899999999999999E-2</v>
      </c>
      <c r="P432" s="91">
        <v>3.3700000000000001E-2</v>
      </c>
    </row>
    <row r="433" spans="2:16" ht="15.5" x14ac:dyDescent="0.35">
      <c r="B433" s="88" t="s">
        <v>14</v>
      </c>
      <c r="C433" s="166">
        <v>0.04</v>
      </c>
      <c r="D433" s="167"/>
      <c r="E433" s="138">
        <v>7.9000000000000008E-3</v>
      </c>
      <c r="F433" s="86">
        <v>8.6E-3</v>
      </c>
      <c r="G433" s="86">
        <v>5.8999999999999999E-3</v>
      </c>
      <c r="H433" s="4">
        <v>4.8999999999999998E-3</v>
      </c>
      <c r="I433" s="26">
        <v>5.4591040257344244E-3</v>
      </c>
      <c r="J433" s="26">
        <v>5.5855139921666573E-3</v>
      </c>
      <c r="K433" s="59">
        <v>9.7999999999999997E-3</v>
      </c>
      <c r="L433" s="59">
        <v>1.0500000000000001E-2</v>
      </c>
      <c r="M433" s="59">
        <v>8.8999999999999999E-3</v>
      </c>
      <c r="N433" s="59">
        <v>1.0200000000000001E-2</v>
      </c>
      <c r="O433" s="59">
        <v>8.9999999999999993E-3</v>
      </c>
      <c r="P433" s="91">
        <v>7.3000000000000001E-3</v>
      </c>
    </row>
    <row r="434" spans="2:16" ht="34.5" customHeight="1" x14ac:dyDescent="0.35">
      <c r="B434" s="88" t="s">
        <v>15</v>
      </c>
      <c r="C434" s="166" t="s">
        <v>16</v>
      </c>
      <c r="D434" s="167"/>
      <c r="E434" s="138">
        <v>0.28670000000000001</v>
      </c>
      <c r="F434" s="86">
        <v>0.36599999999999999</v>
      </c>
      <c r="G434" s="86">
        <v>0.24410000000000001</v>
      </c>
      <c r="H434" s="4">
        <v>0.17710000000000001</v>
      </c>
      <c r="I434" s="26">
        <v>0.29636048526863085</v>
      </c>
      <c r="J434" s="26">
        <v>0.30894308943089432</v>
      </c>
      <c r="K434" s="59">
        <v>0.4163</v>
      </c>
      <c r="L434" s="59">
        <v>0.51429999999999998</v>
      </c>
      <c r="M434" s="59">
        <v>0.4743</v>
      </c>
      <c r="N434" s="59">
        <v>0.31809999999999999</v>
      </c>
      <c r="O434" s="59">
        <v>0.46129999999999999</v>
      </c>
      <c r="P434" s="91">
        <v>0.32090000000000002</v>
      </c>
    </row>
    <row r="435" spans="2:16" ht="16" thickBot="1" x14ac:dyDescent="0.4">
      <c r="B435" s="92" t="s">
        <v>17</v>
      </c>
      <c r="C435" s="177">
        <v>0.5</v>
      </c>
      <c r="D435" s="178"/>
      <c r="E435" s="131" t="s">
        <v>165</v>
      </c>
      <c r="F435" s="87">
        <v>0.2</v>
      </c>
      <c r="G435" s="131" t="s">
        <v>165</v>
      </c>
      <c r="H435" s="7">
        <v>0.27500000000000002</v>
      </c>
      <c r="I435" s="39">
        <v>0.125</v>
      </c>
      <c r="J435" s="39">
        <v>0.2</v>
      </c>
      <c r="K435" s="112">
        <v>0.22500000000000001</v>
      </c>
      <c r="L435" s="112">
        <v>0.1</v>
      </c>
      <c r="M435" s="112">
        <v>0.1</v>
      </c>
      <c r="N435" s="112">
        <v>0.25</v>
      </c>
      <c r="O435" s="112">
        <v>0.15</v>
      </c>
      <c r="P435" s="113">
        <v>0.2</v>
      </c>
    </row>
    <row r="436" spans="2:16" ht="16" thickBot="1" x14ac:dyDescent="0.4">
      <c r="B436" s="203" t="s">
        <v>19</v>
      </c>
      <c r="C436" s="204"/>
      <c r="D436" s="204"/>
      <c r="E436" s="204"/>
      <c r="F436" s="204"/>
      <c r="G436" s="204"/>
      <c r="H436" s="204"/>
      <c r="I436" s="204"/>
      <c r="J436" s="204"/>
      <c r="K436" s="204"/>
      <c r="L436" s="204"/>
      <c r="M436" s="204"/>
      <c r="N436" s="204"/>
      <c r="O436" s="204"/>
      <c r="P436" s="205"/>
    </row>
    <row r="437" spans="2:16" ht="15.5" x14ac:dyDescent="0.35">
      <c r="B437" s="117" t="s">
        <v>20</v>
      </c>
      <c r="C437" s="190">
        <v>1</v>
      </c>
      <c r="D437" s="190"/>
      <c r="E437" s="141">
        <v>0.23</v>
      </c>
      <c r="F437" s="85">
        <v>0.40589999999999998</v>
      </c>
      <c r="G437" s="85">
        <v>0.54479999999999995</v>
      </c>
      <c r="H437" s="50">
        <v>0.83679999999999999</v>
      </c>
      <c r="I437" s="151">
        <v>0.67018955798577684</v>
      </c>
      <c r="J437" s="151">
        <v>0.52734644835856626</v>
      </c>
      <c r="K437" s="60">
        <v>0.81489999999999996</v>
      </c>
      <c r="L437" s="60">
        <v>0.96060000000000001</v>
      </c>
      <c r="M437" s="60">
        <v>0.79100000000000004</v>
      </c>
      <c r="N437" s="60">
        <v>0.84299999999999997</v>
      </c>
      <c r="O437" s="60">
        <v>0.55559999999999998</v>
      </c>
      <c r="P437" s="114">
        <v>0.57769999999999999</v>
      </c>
    </row>
    <row r="438" spans="2:16" ht="15.75" customHeight="1" x14ac:dyDescent="0.35">
      <c r="B438" s="98" t="s">
        <v>21</v>
      </c>
      <c r="C438" s="157" t="s">
        <v>22</v>
      </c>
      <c r="D438" s="157"/>
      <c r="E438" s="138">
        <v>1</v>
      </c>
      <c r="F438" s="86">
        <v>1</v>
      </c>
      <c r="G438" s="86">
        <v>1</v>
      </c>
      <c r="H438" s="2">
        <v>1</v>
      </c>
      <c r="I438" s="34">
        <v>1</v>
      </c>
      <c r="J438" s="34">
        <v>1</v>
      </c>
      <c r="K438" s="62">
        <v>1</v>
      </c>
      <c r="L438" s="62">
        <v>1</v>
      </c>
      <c r="M438" s="62">
        <v>1</v>
      </c>
      <c r="N438" s="62">
        <v>1</v>
      </c>
      <c r="O438" s="62">
        <v>1</v>
      </c>
      <c r="P438" s="115">
        <v>1</v>
      </c>
    </row>
    <row r="439" spans="2:16" ht="16" thickBot="1" x14ac:dyDescent="0.4">
      <c r="B439" s="102" t="s">
        <v>23</v>
      </c>
      <c r="C439" s="161">
        <v>1</v>
      </c>
      <c r="D439" s="161"/>
      <c r="E439" s="139">
        <v>8.3177000000000003</v>
      </c>
      <c r="F439" s="87">
        <v>2.2841999999999998</v>
      </c>
      <c r="G439" s="87">
        <v>1.0569999999999999</v>
      </c>
      <c r="H439" s="7">
        <v>2.8797999999999999</v>
      </c>
      <c r="I439" s="35">
        <v>1.7057986736142665</v>
      </c>
      <c r="J439" s="35">
        <v>2.2259063818203044</v>
      </c>
      <c r="K439" s="63">
        <v>2.3288000000000002</v>
      </c>
      <c r="L439" s="63">
        <v>1.8658999999999999</v>
      </c>
      <c r="M439" s="63">
        <v>2.2159</v>
      </c>
      <c r="N439" s="63">
        <v>2.1537000000000002</v>
      </c>
      <c r="O439" s="63">
        <v>2.4632999999999998</v>
      </c>
      <c r="P439" s="116">
        <v>4.2573999999999996</v>
      </c>
    </row>
    <row r="440" spans="2:16" ht="15" thickBot="1" x14ac:dyDescent="0.4">
      <c r="B440" s="158"/>
      <c r="C440" s="158"/>
      <c r="D440" s="158"/>
      <c r="E440" s="158"/>
      <c r="F440" s="15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</row>
    <row r="441" spans="2:16" ht="15" thickBot="1" x14ac:dyDescent="0.4">
      <c r="B441" s="200" t="s">
        <v>130</v>
      </c>
      <c r="C441" s="201"/>
      <c r="D441" s="201"/>
      <c r="E441" s="201"/>
      <c r="F441" s="201"/>
      <c r="G441" s="201"/>
      <c r="H441" s="201"/>
      <c r="I441" s="201"/>
      <c r="J441" s="201"/>
      <c r="K441" s="201"/>
      <c r="L441" s="201"/>
      <c r="M441" s="201"/>
      <c r="N441" s="201"/>
      <c r="O441" s="201"/>
      <c r="P441" s="202"/>
    </row>
    <row r="442" spans="2:16" ht="15" customHeight="1" x14ac:dyDescent="0.35">
      <c r="B442" s="168" t="s">
        <v>2</v>
      </c>
      <c r="C442" s="170" t="s">
        <v>5</v>
      </c>
      <c r="D442" s="171"/>
      <c r="E442" s="155" t="s">
        <v>153</v>
      </c>
      <c r="F442" s="155" t="s">
        <v>154</v>
      </c>
      <c r="G442" s="155" t="s">
        <v>155</v>
      </c>
      <c r="H442" s="155" t="s">
        <v>156</v>
      </c>
      <c r="I442" s="155" t="s">
        <v>157</v>
      </c>
      <c r="J442" s="155" t="s">
        <v>158</v>
      </c>
      <c r="K442" s="155" t="s">
        <v>159</v>
      </c>
      <c r="L442" s="155" t="s">
        <v>160</v>
      </c>
      <c r="M442" s="155" t="s">
        <v>161</v>
      </c>
      <c r="N442" s="155" t="s">
        <v>162</v>
      </c>
      <c r="O442" s="155" t="s">
        <v>163</v>
      </c>
      <c r="P442" s="159" t="s">
        <v>164</v>
      </c>
    </row>
    <row r="443" spans="2:16" x14ac:dyDescent="0.35">
      <c r="B443" s="169"/>
      <c r="C443" s="172"/>
      <c r="D443" s="173"/>
      <c r="E443" s="156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60"/>
    </row>
    <row r="444" spans="2:16" ht="15.5" x14ac:dyDescent="0.35">
      <c r="B444" s="88" t="s">
        <v>6</v>
      </c>
      <c r="C444" s="166">
        <v>0.95</v>
      </c>
      <c r="D444" s="167"/>
      <c r="E444" s="137" t="s">
        <v>165</v>
      </c>
      <c r="F444" s="86">
        <v>1</v>
      </c>
      <c r="G444" s="86">
        <v>1</v>
      </c>
      <c r="H444" s="2">
        <v>0.99670000000000003</v>
      </c>
      <c r="I444" s="25">
        <v>0.99504950495049505</v>
      </c>
      <c r="J444" s="25">
        <v>1</v>
      </c>
      <c r="K444" s="48">
        <v>0.99460000000000004</v>
      </c>
      <c r="L444" s="48">
        <v>0.95699999999999996</v>
      </c>
      <c r="M444" s="48">
        <v>0.97689999999999999</v>
      </c>
      <c r="N444" s="48">
        <v>0.97709999999999997</v>
      </c>
      <c r="O444" s="48">
        <v>0.97109999999999996</v>
      </c>
      <c r="P444" s="89">
        <v>0.99470000000000003</v>
      </c>
    </row>
    <row r="445" spans="2:16" ht="15.5" x14ac:dyDescent="0.35">
      <c r="B445" s="88" t="s">
        <v>7</v>
      </c>
      <c r="C445" s="166">
        <v>1</v>
      </c>
      <c r="D445" s="167"/>
      <c r="E445" s="138">
        <v>1.0224</v>
      </c>
      <c r="F445" s="86">
        <v>0.89139999999999997</v>
      </c>
      <c r="G445" s="86">
        <v>0.89910000000000001</v>
      </c>
      <c r="H445" s="2">
        <v>0.8851</v>
      </c>
      <c r="I445" s="25">
        <v>0.87139999999999995</v>
      </c>
      <c r="J445" s="25">
        <v>0.88400000000000001</v>
      </c>
      <c r="K445" s="64">
        <v>1.0282</v>
      </c>
      <c r="L445" s="64">
        <v>1.1335</v>
      </c>
      <c r="M445" s="64">
        <v>1.2791999999999999</v>
      </c>
      <c r="N445" s="64">
        <v>1.3537999999999999</v>
      </c>
      <c r="O445" s="64">
        <v>1.2223999999999999</v>
      </c>
      <c r="P445" s="118">
        <v>1.3</v>
      </c>
    </row>
    <row r="446" spans="2:16" ht="15.5" x14ac:dyDescent="0.35">
      <c r="B446" s="88" t="s">
        <v>8</v>
      </c>
      <c r="C446" s="166">
        <v>1</v>
      </c>
      <c r="D446" s="167"/>
      <c r="E446" s="138">
        <v>1.8334999999999999</v>
      </c>
      <c r="F446" s="86">
        <v>1.4569000000000001</v>
      </c>
      <c r="G446" s="86">
        <v>2.8864999999999998</v>
      </c>
      <c r="H446" s="2">
        <v>1.7154</v>
      </c>
      <c r="I446" s="26">
        <v>1.1048239025204474</v>
      </c>
      <c r="J446" s="26">
        <v>1.4155836609126649</v>
      </c>
      <c r="K446" s="59">
        <v>1.7410000000000001</v>
      </c>
      <c r="L446" s="59">
        <v>1.8682000000000001</v>
      </c>
      <c r="M446" s="59">
        <v>1.9421999999999999</v>
      </c>
      <c r="N446" s="59">
        <v>1.744</v>
      </c>
      <c r="O446" s="59">
        <v>1.7405999999999999</v>
      </c>
      <c r="P446" s="91">
        <v>1.5410999999999999</v>
      </c>
    </row>
    <row r="447" spans="2:16" ht="31.5" customHeight="1" x14ac:dyDescent="0.35">
      <c r="B447" s="88" t="s">
        <v>9</v>
      </c>
      <c r="C447" s="166" t="s">
        <v>10</v>
      </c>
      <c r="D447" s="167"/>
      <c r="E447" s="138">
        <v>0.93030000000000002</v>
      </c>
      <c r="F447" s="86">
        <v>0.95250000000000001</v>
      </c>
      <c r="G447" s="86">
        <v>0.94969999999999999</v>
      </c>
      <c r="H447" s="4">
        <v>0.94240000000000002</v>
      </c>
      <c r="I447" s="25">
        <v>0.97447495961227781</v>
      </c>
      <c r="J447" s="26">
        <v>0.98979118329466353</v>
      </c>
      <c r="K447" s="59">
        <v>0.98929999999999996</v>
      </c>
      <c r="L447" s="59">
        <v>0.99460000000000004</v>
      </c>
      <c r="M447" s="59">
        <v>0.99390000000000001</v>
      </c>
      <c r="N447" s="59">
        <v>0.99950000000000006</v>
      </c>
      <c r="O447" s="59">
        <v>0.99719999999999998</v>
      </c>
      <c r="P447" s="91">
        <v>0.99690000000000001</v>
      </c>
    </row>
    <row r="448" spans="2:16" ht="31.5" customHeight="1" x14ac:dyDescent="0.35">
      <c r="B448" s="88" t="s">
        <v>11</v>
      </c>
      <c r="C448" s="166" t="s">
        <v>12</v>
      </c>
      <c r="D448" s="167"/>
      <c r="E448" s="138">
        <v>0.75390000000000001</v>
      </c>
      <c r="F448" s="86">
        <v>0.95250000000000001</v>
      </c>
      <c r="G448" s="86">
        <v>0.85319999999999996</v>
      </c>
      <c r="H448" s="4">
        <v>0.85319999999999996</v>
      </c>
      <c r="I448" s="25">
        <v>0.65221589263300184</v>
      </c>
      <c r="J448" s="26">
        <v>0.86041088284286504</v>
      </c>
      <c r="K448" s="59">
        <v>0.88160000000000005</v>
      </c>
      <c r="L448" s="59">
        <v>0.95389999999999997</v>
      </c>
      <c r="M448" s="59">
        <v>0.89600000000000002</v>
      </c>
      <c r="N448" s="59">
        <v>0.8851</v>
      </c>
      <c r="O448" s="59">
        <v>0.81299999999999994</v>
      </c>
      <c r="P448" s="91">
        <v>0.83420000000000005</v>
      </c>
    </row>
    <row r="449" spans="1:16" ht="15.5" x14ac:dyDescent="0.35">
      <c r="B449" s="88" t="s">
        <v>13</v>
      </c>
      <c r="C449" s="166">
        <v>0.01</v>
      </c>
      <c r="D449" s="167"/>
      <c r="E449" s="138">
        <v>1.4500000000000001E-2</v>
      </c>
      <c r="F449" s="86">
        <v>9.1999999999999998E-3</v>
      </c>
      <c r="G449" s="86">
        <v>1.3100000000000001E-2</v>
      </c>
      <c r="H449" s="2" t="s">
        <v>173</v>
      </c>
      <c r="I449" s="26">
        <v>3.0797101449275364E-2</v>
      </c>
      <c r="J449" s="26">
        <v>2.9629629629629631E-2</v>
      </c>
      <c r="K449" s="59">
        <v>3.7000000000000002E-3</v>
      </c>
      <c r="L449" s="59">
        <v>1.0999999999999999E-2</v>
      </c>
      <c r="M449" s="59">
        <v>9.1000000000000004E-3</v>
      </c>
      <c r="N449" s="59">
        <v>7.3000000000000001E-3</v>
      </c>
      <c r="O449" s="59">
        <v>1.44E-2</v>
      </c>
      <c r="P449" s="91">
        <v>1.2500000000000001E-2</v>
      </c>
    </row>
    <row r="450" spans="1:16" ht="15.5" x14ac:dyDescent="0.35">
      <c r="B450" s="88" t="s">
        <v>14</v>
      </c>
      <c r="C450" s="166">
        <v>0.04</v>
      </c>
      <c r="D450" s="167"/>
      <c r="E450" s="138">
        <v>6.4999999999999997E-3</v>
      </c>
      <c r="F450" s="86">
        <v>5.3E-3</v>
      </c>
      <c r="G450" s="86">
        <v>3.3E-3</v>
      </c>
      <c r="H450" s="4">
        <v>3.5000000000000001E-3</v>
      </c>
      <c r="I450" s="25">
        <v>4.6211804102134785E-3</v>
      </c>
      <c r="J450" s="26">
        <v>4.8967681330321991E-3</v>
      </c>
      <c r="K450" s="59">
        <v>7.9000000000000008E-3</v>
      </c>
      <c r="L450" s="59">
        <v>8.3999999999999995E-3</v>
      </c>
      <c r="M450" s="76">
        <v>8.5000000000000006E-3</v>
      </c>
      <c r="N450" s="76">
        <v>1.0500000000000001E-2</v>
      </c>
      <c r="O450" s="76">
        <v>1.0500000000000001E-2</v>
      </c>
      <c r="P450" s="119">
        <v>8.5000000000000006E-3</v>
      </c>
    </row>
    <row r="451" spans="1:16" ht="33" customHeight="1" x14ac:dyDescent="0.35">
      <c r="B451" s="88" t="s">
        <v>15</v>
      </c>
      <c r="C451" s="166" t="s">
        <v>16</v>
      </c>
      <c r="D451" s="167"/>
      <c r="E451" s="138">
        <v>0.3826</v>
      </c>
      <c r="F451" s="86">
        <v>0.23960000000000001</v>
      </c>
      <c r="G451" s="86">
        <v>0.1671</v>
      </c>
      <c r="H451" s="4">
        <v>0.19409999999999999</v>
      </c>
      <c r="I451" s="25">
        <v>0.32427536231884058</v>
      </c>
      <c r="J451" s="26">
        <v>0.44693877551020406</v>
      </c>
      <c r="K451" s="59">
        <v>0.40029999999999999</v>
      </c>
      <c r="L451" s="59">
        <v>0.44940000000000002</v>
      </c>
      <c r="M451" s="59">
        <v>0.46389999999999998</v>
      </c>
      <c r="N451" s="59">
        <v>0.46300000000000002</v>
      </c>
      <c r="O451" s="59">
        <v>0.39679999999999999</v>
      </c>
      <c r="P451" s="91">
        <v>0.55349999999999999</v>
      </c>
    </row>
    <row r="452" spans="1:16" ht="16" thickBot="1" x14ac:dyDescent="0.4">
      <c r="B452" s="92" t="s">
        <v>17</v>
      </c>
      <c r="C452" s="177">
        <v>0.5</v>
      </c>
      <c r="D452" s="178"/>
      <c r="E452" s="131" t="s">
        <v>165</v>
      </c>
      <c r="F452" s="87">
        <v>0.17499999999999999</v>
      </c>
      <c r="G452" s="87">
        <v>0.27500000000000002</v>
      </c>
      <c r="H452" s="131" t="s">
        <v>165</v>
      </c>
      <c r="I452" s="39">
        <v>0.125</v>
      </c>
      <c r="J452" s="39">
        <v>0.15</v>
      </c>
      <c r="K452" s="93">
        <v>0.15</v>
      </c>
      <c r="L452" s="93">
        <v>0.15</v>
      </c>
      <c r="M452" s="93">
        <v>0.22500000000000001</v>
      </c>
      <c r="N452" s="93">
        <v>0.32500000000000001</v>
      </c>
      <c r="O452" s="93">
        <v>0.17499999999999999</v>
      </c>
      <c r="P452" s="94">
        <v>0.375</v>
      </c>
    </row>
    <row r="453" spans="1:16" ht="16" thickBot="1" x14ac:dyDescent="0.4">
      <c r="B453" s="203" t="s">
        <v>19</v>
      </c>
      <c r="C453" s="204"/>
      <c r="D453" s="204"/>
      <c r="E453" s="204"/>
      <c r="F453" s="204"/>
      <c r="G453" s="204"/>
      <c r="H453" s="204"/>
      <c r="I453" s="204"/>
      <c r="J453" s="204"/>
      <c r="K453" s="204"/>
      <c r="L453" s="204"/>
      <c r="M453" s="204"/>
      <c r="N453" s="204"/>
      <c r="O453" s="204"/>
      <c r="P453" s="205"/>
    </row>
    <row r="454" spans="1:16" ht="15.5" x14ac:dyDescent="0.35">
      <c r="B454" s="95" t="s">
        <v>20</v>
      </c>
      <c r="C454" s="191">
        <v>1</v>
      </c>
      <c r="D454" s="192"/>
      <c r="E454" s="141">
        <v>1.4682999999999999</v>
      </c>
      <c r="F454" s="85">
        <v>0.88060000000000005</v>
      </c>
      <c r="G454" s="85">
        <v>1.7857000000000001</v>
      </c>
      <c r="H454" s="50">
        <v>1.5686</v>
      </c>
      <c r="I454" s="151">
        <v>1.0487528344671202</v>
      </c>
      <c r="J454" s="151">
        <v>0.66503117468982431</v>
      </c>
      <c r="K454" s="120">
        <v>1.0204</v>
      </c>
      <c r="L454" s="120">
        <v>1.0576000000000001</v>
      </c>
      <c r="M454" s="120">
        <v>0.94889999999999997</v>
      </c>
      <c r="N454" s="120">
        <v>0.93689999999999996</v>
      </c>
      <c r="O454" s="120">
        <v>0.48499999999999999</v>
      </c>
      <c r="P454" s="121">
        <v>0.90390000000000004</v>
      </c>
    </row>
    <row r="455" spans="1:16" ht="15.75" customHeight="1" x14ac:dyDescent="0.35">
      <c r="B455" s="88" t="s">
        <v>21</v>
      </c>
      <c r="C455" s="166" t="s">
        <v>22</v>
      </c>
      <c r="D455" s="167"/>
      <c r="E455" s="138">
        <v>1</v>
      </c>
      <c r="F455" s="86">
        <v>1</v>
      </c>
      <c r="G455" s="86">
        <v>1</v>
      </c>
      <c r="H455" s="2">
        <v>1</v>
      </c>
      <c r="I455" s="8">
        <v>1</v>
      </c>
      <c r="J455" s="34">
        <v>1</v>
      </c>
      <c r="K455" s="59">
        <v>1</v>
      </c>
      <c r="L455" s="59">
        <v>1</v>
      </c>
      <c r="M455" s="59">
        <v>1</v>
      </c>
      <c r="N455" s="59">
        <v>1</v>
      </c>
      <c r="O455" s="59">
        <v>1</v>
      </c>
      <c r="P455" s="91">
        <v>1</v>
      </c>
    </row>
    <row r="456" spans="1:16" ht="16" thickBot="1" x14ac:dyDescent="0.4">
      <c r="B456" s="92" t="s">
        <v>23</v>
      </c>
      <c r="C456" s="177">
        <v>1</v>
      </c>
      <c r="D456" s="178"/>
      <c r="E456" s="139">
        <v>0.93310000000000004</v>
      </c>
      <c r="F456" s="87">
        <v>1.3210999999999999</v>
      </c>
      <c r="G456" s="87">
        <v>1.1271</v>
      </c>
      <c r="H456" s="7">
        <v>2.5444</v>
      </c>
      <c r="I456" s="152">
        <v>1.7260999125580585</v>
      </c>
      <c r="J456" s="35">
        <v>1.0699510246723716</v>
      </c>
      <c r="K456" s="112">
        <v>2.2099000000000002</v>
      </c>
      <c r="L456" s="112">
        <v>1.2883</v>
      </c>
      <c r="M456" s="112">
        <v>1.9691000000000001</v>
      </c>
      <c r="N456" s="112">
        <v>2.5964</v>
      </c>
      <c r="O456" s="112">
        <v>2.5333999999999999</v>
      </c>
      <c r="P456" s="113">
        <v>2.3304</v>
      </c>
    </row>
    <row r="457" spans="1:16" ht="15" thickBot="1" x14ac:dyDescent="0.4">
      <c r="B457" s="158"/>
      <c r="C457" s="158"/>
      <c r="D457" s="158"/>
      <c r="E457" s="158"/>
      <c r="F457" s="15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</row>
    <row r="458" spans="1:16" ht="15" thickBot="1" x14ac:dyDescent="0.4">
      <c r="B458" s="200" t="s">
        <v>131</v>
      </c>
      <c r="C458" s="201"/>
      <c r="D458" s="201"/>
      <c r="E458" s="201"/>
      <c r="F458" s="201"/>
      <c r="G458" s="201"/>
      <c r="H458" s="201"/>
      <c r="I458" s="201"/>
      <c r="J458" s="201"/>
      <c r="K458" s="201"/>
      <c r="L458" s="201"/>
      <c r="M458" s="201"/>
      <c r="N458" s="201"/>
      <c r="O458" s="201"/>
      <c r="P458" s="202"/>
    </row>
    <row r="459" spans="1:16" ht="15" customHeight="1" x14ac:dyDescent="0.35">
      <c r="A459" s="36"/>
      <c r="B459" s="175" t="s">
        <v>2</v>
      </c>
      <c r="C459" s="170" t="s">
        <v>5</v>
      </c>
      <c r="D459" s="171"/>
      <c r="E459" s="155" t="s">
        <v>153</v>
      </c>
      <c r="F459" s="155" t="s">
        <v>154</v>
      </c>
      <c r="G459" s="155" t="s">
        <v>155</v>
      </c>
      <c r="H459" s="155" t="s">
        <v>156</v>
      </c>
      <c r="I459" s="155" t="s">
        <v>157</v>
      </c>
      <c r="J459" s="155" t="s">
        <v>158</v>
      </c>
      <c r="K459" s="155" t="s">
        <v>159</v>
      </c>
      <c r="L459" s="155" t="s">
        <v>160</v>
      </c>
      <c r="M459" s="155" t="s">
        <v>161</v>
      </c>
      <c r="N459" s="155" t="s">
        <v>162</v>
      </c>
      <c r="O459" s="155" t="s">
        <v>163</v>
      </c>
      <c r="P459" s="159" t="s">
        <v>164</v>
      </c>
    </row>
    <row r="460" spans="1:16" x14ac:dyDescent="0.35">
      <c r="A460" s="36"/>
      <c r="B460" s="176"/>
      <c r="C460" s="172"/>
      <c r="D460" s="173"/>
      <c r="E460" s="156"/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160"/>
    </row>
    <row r="461" spans="1:16" ht="15.5" x14ac:dyDescent="0.35">
      <c r="A461" s="36"/>
      <c r="B461" s="88" t="s">
        <v>25</v>
      </c>
      <c r="C461" s="188">
        <v>1</v>
      </c>
      <c r="D461" s="189"/>
      <c r="E461" s="138">
        <v>0.98450000000000004</v>
      </c>
      <c r="F461" s="54">
        <v>0.98650000000000004</v>
      </c>
      <c r="G461" s="54">
        <v>0.98319999999999996</v>
      </c>
      <c r="H461" s="16">
        <v>0.98529999999999995</v>
      </c>
      <c r="I461" s="16">
        <v>0.98693571093383392</v>
      </c>
      <c r="J461" s="16">
        <v>0.98654898200891095</v>
      </c>
      <c r="K461" s="37">
        <v>0.98819999999999997</v>
      </c>
      <c r="L461" s="37">
        <v>0.98819999999999997</v>
      </c>
      <c r="M461" s="37">
        <v>0.99109999999999998</v>
      </c>
      <c r="N461" s="37">
        <v>0.99060000000000004</v>
      </c>
      <c r="O461" s="37">
        <v>0.99129999999999996</v>
      </c>
      <c r="P461" s="100">
        <v>0.99080000000000001</v>
      </c>
    </row>
    <row r="462" spans="1:16" ht="15.5" x14ac:dyDescent="0.35">
      <c r="A462" s="36"/>
      <c r="B462" s="88" t="s">
        <v>26</v>
      </c>
      <c r="C462" s="188">
        <v>1</v>
      </c>
      <c r="D462" s="189"/>
      <c r="E462" s="138">
        <v>2.3635999999999999</v>
      </c>
      <c r="F462" s="54">
        <v>1.5049999999999999</v>
      </c>
      <c r="G462" s="54">
        <v>1.9342999999999999</v>
      </c>
      <c r="H462" s="16">
        <v>5.7553999999999998</v>
      </c>
      <c r="I462" s="16">
        <v>1.4029096893779236</v>
      </c>
      <c r="J462" s="16">
        <v>1.3387621770853031</v>
      </c>
      <c r="K462" s="37">
        <v>1.5931</v>
      </c>
      <c r="L462" s="37">
        <v>1.5710999999999999</v>
      </c>
      <c r="M462" s="37">
        <v>1.5559000000000001</v>
      </c>
      <c r="N462" s="37">
        <v>1.2673000000000001</v>
      </c>
      <c r="O462" s="37">
        <v>2.0872999999999999</v>
      </c>
      <c r="P462" s="100">
        <v>2.8393999999999999</v>
      </c>
    </row>
    <row r="463" spans="1:16" ht="31" x14ac:dyDescent="0.35">
      <c r="A463" s="36"/>
      <c r="B463" s="88" t="s">
        <v>27</v>
      </c>
      <c r="C463" s="188">
        <v>1</v>
      </c>
      <c r="D463" s="189"/>
      <c r="E463" s="138">
        <v>1.0761000000000001</v>
      </c>
      <c r="F463" s="54">
        <v>1.1004</v>
      </c>
      <c r="G463" s="54">
        <v>1.0882000000000001</v>
      </c>
      <c r="H463" s="16">
        <v>2.2387000000000001</v>
      </c>
      <c r="I463" s="16">
        <v>1.1500840336134455</v>
      </c>
      <c r="J463" s="16">
        <v>1.1231099899995522</v>
      </c>
      <c r="K463" s="37">
        <v>1.0016</v>
      </c>
      <c r="L463" s="37">
        <v>0.9335</v>
      </c>
      <c r="M463" s="37">
        <v>1.0276000000000001</v>
      </c>
      <c r="N463" s="37">
        <v>1.0762</v>
      </c>
      <c r="O463" s="37">
        <v>0.89019999999999999</v>
      </c>
      <c r="P463" s="100">
        <v>1.0163</v>
      </c>
    </row>
    <row r="464" spans="1:16" ht="15.5" x14ac:dyDescent="0.35">
      <c r="A464" s="36"/>
      <c r="B464" s="88" t="s">
        <v>13</v>
      </c>
      <c r="C464" s="188">
        <v>0.01</v>
      </c>
      <c r="D464" s="189"/>
      <c r="E464" s="138">
        <v>1.1355</v>
      </c>
      <c r="F464" s="54">
        <v>1.1373</v>
      </c>
      <c r="G464" s="54">
        <v>1.1364000000000001</v>
      </c>
      <c r="H464" s="16">
        <v>1.6082000000000001</v>
      </c>
      <c r="I464" s="16">
        <v>53.761484581097051</v>
      </c>
      <c r="J464" s="16">
        <v>0.96136861393258999</v>
      </c>
      <c r="K464" s="37">
        <v>1.135</v>
      </c>
      <c r="L464" s="37">
        <v>1.1754</v>
      </c>
      <c r="M464" s="37">
        <v>1.109</v>
      </c>
      <c r="N464" s="37">
        <v>1.3179000000000001</v>
      </c>
      <c r="O464" s="37">
        <v>0.97950000000000004</v>
      </c>
      <c r="P464" s="100">
        <v>1.1353</v>
      </c>
    </row>
    <row r="465" spans="1:16" ht="31" x14ac:dyDescent="0.35">
      <c r="A465" s="36"/>
      <c r="B465" s="88" t="s">
        <v>28</v>
      </c>
      <c r="C465" s="188">
        <v>1</v>
      </c>
      <c r="D465" s="189"/>
      <c r="E465" s="138">
        <v>8.9999999999999998E-4</v>
      </c>
      <c r="F465" s="54">
        <v>7.3000000000000001E-3</v>
      </c>
      <c r="G465" s="54">
        <v>1.2699999999999999E-2</v>
      </c>
      <c r="H465" s="16">
        <v>8.8999999999999999E-3</v>
      </c>
      <c r="I465" s="16">
        <v>2.0935960591133004E-2</v>
      </c>
      <c r="J465" s="16">
        <v>1.0432190760059613E-2</v>
      </c>
      <c r="K465" s="37">
        <v>2.3E-3</v>
      </c>
      <c r="L465" s="37">
        <v>8.3000000000000001E-3</v>
      </c>
      <c r="M465" s="37">
        <v>1.1900000000000001E-2</v>
      </c>
      <c r="N465" s="37">
        <v>1.0999999999999999E-2</v>
      </c>
      <c r="O465" s="37">
        <v>1.7500000000000002E-2</v>
      </c>
      <c r="P465" s="100">
        <v>5.7000000000000002E-3</v>
      </c>
    </row>
    <row r="466" spans="1:16" ht="15.5" x14ac:dyDescent="0.35">
      <c r="A466" s="36"/>
      <c r="B466" s="88" t="s">
        <v>21</v>
      </c>
      <c r="C466" s="206" t="s">
        <v>29</v>
      </c>
      <c r="D466" s="207"/>
      <c r="E466" s="138">
        <v>1.1408</v>
      </c>
      <c r="F466" s="146">
        <v>1.2982</v>
      </c>
      <c r="G466" s="54">
        <v>1.0510999999999999</v>
      </c>
      <c r="H466" s="16">
        <v>0.83599999999999997</v>
      </c>
      <c r="I466" s="16">
        <v>1.631</v>
      </c>
      <c r="J466" s="16">
        <v>0.66581324858008861</v>
      </c>
      <c r="K466" s="37">
        <v>1.2576000000000001</v>
      </c>
      <c r="L466" s="37">
        <v>1.1822999999999999</v>
      </c>
      <c r="M466" s="37">
        <v>1.1000000000000001</v>
      </c>
      <c r="N466" s="37">
        <v>1.4009</v>
      </c>
      <c r="O466" s="37">
        <v>1.1859</v>
      </c>
      <c r="P466" s="100">
        <v>1.4611000000000001</v>
      </c>
    </row>
    <row r="467" spans="1:16" ht="31" x14ac:dyDescent="0.35">
      <c r="A467" s="36"/>
      <c r="B467" s="88" t="s">
        <v>30</v>
      </c>
      <c r="C467" s="188">
        <v>0.45</v>
      </c>
      <c r="D467" s="189"/>
      <c r="E467" s="138">
        <v>0.6048</v>
      </c>
      <c r="F467" s="54">
        <v>0.36799999999999999</v>
      </c>
      <c r="G467" s="54">
        <v>0.55469999999999997</v>
      </c>
      <c r="H467" s="16">
        <v>0.53659999999999997</v>
      </c>
      <c r="I467" s="16">
        <v>0.56934306569343063</v>
      </c>
      <c r="J467" s="16">
        <v>0.64885496183206104</v>
      </c>
      <c r="K467" s="37">
        <v>0.51970000000000005</v>
      </c>
      <c r="L467" s="37">
        <v>0.61760000000000004</v>
      </c>
      <c r="M467" s="37">
        <v>0.65569999999999995</v>
      </c>
      <c r="N467" s="37">
        <v>0.48330000000000001</v>
      </c>
      <c r="O467" s="37">
        <v>0.53600000000000003</v>
      </c>
      <c r="P467" s="100">
        <v>0.56910000000000005</v>
      </c>
    </row>
    <row r="468" spans="1:16" ht="15.5" x14ac:dyDescent="0.35">
      <c r="A468" s="36"/>
      <c r="B468" s="88" t="s">
        <v>31</v>
      </c>
      <c r="C468" s="188">
        <v>0.6</v>
      </c>
      <c r="D468" s="189"/>
      <c r="E468" s="138">
        <v>0.7016</v>
      </c>
      <c r="F468" s="54">
        <v>0.504</v>
      </c>
      <c r="G468" s="54">
        <v>0.63280000000000003</v>
      </c>
      <c r="H468" s="16">
        <v>0.67479999999999996</v>
      </c>
      <c r="I468" s="16">
        <v>0.77372262773722633</v>
      </c>
      <c r="J468" s="16">
        <v>0.77099236641221369</v>
      </c>
      <c r="K468" s="37">
        <v>0.67720000000000002</v>
      </c>
      <c r="L468" s="37">
        <v>0.77210000000000001</v>
      </c>
      <c r="M468" s="37">
        <v>0.6905</v>
      </c>
      <c r="N468" s="37">
        <v>0.49170000000000003</v>
      </c>
      <c r="O468" s="37">
        <v>0.624</v>
      </c>
      <c r="P468" s="100">
        <v>0.60160000000000002</v>
      </c>
    </row>
    <row r="469" spans="1:16" ht="15.5" x14ac:dyDescent="0.35">
      <c r="A469" s="36"/>
      <c r="B469" s="88" t="s">
        <v>32</v>
      </c>
      <c r="C469" s="188">
        <v>0.6</v>
      </c>
      <c r="D469" s="189"/>
      <c r="E469" s="138">
        <v>0.7097</v>
      </c>
      <c r="F469" s="54">
        <v>0.52800000000000002</v>
      </c>
      <c r="G469" s="54">
        <v>0.67969999999999997</v>
      </c>
      <c r="H469" s="16">
        <v>0.66669999999999996</v>
      </c>
      <c r="I469" s="16">
        <v>0.75182481751824815</v>
      </c>
      <c r="J469" s="16">
        <v>0.80916030534351147</v>
      </c>
      <c r="K469" s="37">
        <v>0.62990000000000002</v>
      </c>
      <c r="L469" s="37">
        <v>0.77939999999999998</v>
      </c>
      <c r="M469" s="37">
        <v>0.73019999999999996</v>
      </c>
      <c r="N469" s="37">
        <v>0.61670000000000003</v>
      </c>
      <c r="O469" s="37">
        <v>0.64</v>
      </c>
      <c r="P469" s="100">
        <v>0.6341</v>
      </c>
    </row>
    <row r="470" spans="1:16" ht="31" x14ac:dyDescent="0.35">
      <c r="A470" s="36"/>
      <c r="B470" s="88" t="s">
        <v>33</v>
      </c>
      <c r="C470" s="188">
        <v>0.4</v>
      </c>
      <c r="D470" s="189"/>
      <c r="E470" s="138">
        <v>0.52210000000000001</v>
      </c>
      <c r="F470" s="54">
        <v>0.54830000000000001</v>
      </c>
      <c r="G470" s="54">
        <v>0.53939999999999999</v>
      </c>
      <c r="H470" s="16">
        <v>0.5766</v>
      </c>
      <c r="I470" s="16">
        <v>0.50512040557667937</v>
      </c>
      <c r="J470" s="16">
        <v>0.53257287705956913</v>
      </c>
      <c r="K470" s="37">
        <v>0.4531</v>
      </c>
      <c r="L470" s="37">
        <v>0.46879999999999999</v>
      </c>
      <c r="M470" s="37">
        <v>0.57509999999999994</v>
      </c>
      <c r="N470" s="37">
        <v>0.72860000000000003</v>
      </c>
      <c r="O470" s="37">
        <v>0.72470000000000001</v>
      </c>
      <c r="P470" s="100">
        <v>0.59840000000000004</v>
      </c>
    </row>
    <row r="471" spans="1:16" ht="31" x14ac:dyDescent="0.35">
      <c r="A471" s="36"/>
      <c r="B471" s="88" t="s">
        <v>34</v>
      </c>
      <c r="C471" s="188">
        <v>0.95</v>
      </c>
      <c r="D471" s="189"/>
      <c r="E471" s="138">
        <v>1.1616</v>
      </c>
      <c r="F471" s="54">
        <v>1.0273000000000001</v>
      </c>
      <c r="G471" s="54">
        <v>1.1089</v>
      </c>
      <c r="H471" s="16">
        <v>0.96260000000000001</v>
      </c>
      <c r="I471" s="16">
        <v>1.1680672268907564</v>
      </c>
      <c r="J471" s="16">
        <v>1.1494252873563218</v>
      </c>
      <c r="K471" s="16">
        <v>0.87009999999999998</v>
      </c>
      <c r="L471" s="16">
        <v>0.9022</v>
      </c>
      <c r="M471" s="16">
        <v>0.94440000000000002</v>
      </c>
      <c r="N471" s="16">
        <v>1</v>
      </c>
      <c r="O471" s="16">
        <v>1</v>
      </c>
      <c r="P471" s="101">
        <v>1</v>
      </c>
    </row>
    <row r="472" spans="1:16" ht="15.5" x14ac:dyDescent="0.35">
      <c r="A472" s="36"/>
      <c r="B472" s="88" t="s">
        <v>35</v>
      </c>
      <c r="C472" s="195" t="s">
        <v>36</v>
      </c>
      <c r="D472" s="196"/>
      <c r="E472" s="138">
        <v>0.78090000000000004</v>
      </c>
      <c r="F472" s="147">
        <v>0.78959999999999997</v>
      </c>
      <c r="G472" s="86">
        <v>0.50449999999999995</v>
      </c>
      <c r="H472" s="16">
        <v>0.81200000000000006</v>
      </c>
      <c r="I472" s="16">
        <v>0.82414359455654651</v>
      </c>
      <c r="J472" s="16">
        <v>0.84083549527193446</v>
      </c>
      <c r="K472" s="37">
        <v>0.84740000000000004</v>
      </c>
      <c r="L472" s="37">
        <v>0.85350000000000004</v>
      </c>
      <c r="M472" s="37">
        <v>0.8518</v>
      </c>
      <c r="N472" s="37">
        <v>0.87339999999999995</v>
      </c>
      <c r="O472" s="37">
        <v>0.87870000000000004</v>
      </c>
      <c r="P472" s="100">
        <v>0.88549999999999995</v>
      </c>
    </row>
    <row r="473" spans="1:16" ht="15.5" x14ac:dyDescent="0.35">
      <c r="A473" s="36"/>
      <c r="B473" s="88" t="s">
        <v>37</v>
      </c>
      <c r="C473" s="195" t="s">
        <v>38</v>
      </c>
      <c r="D473" s="196"/>
      <c r="E473" s="138">
        <v>0.56359999999999999</v>
      </c>
      <c r="F473" s="147">
        <v>0.5675</v>
      </c>
      <c r="G473" s="86">
        <v>0.36149999999999999</v>
      </c>
      <c r="H473" s="16">
        <v>0.59409999999999996</v>
      </c>
      <c r="I473" s="16">
        <v>0.622516815266698</v>
      </c>
      <c r="J473" s="16">
        <v>0.64728911698907732</v>
      </c>
      <c r="K473" s="37">
        <v>0.65139999999999998</v>
      </c>
      <c r="L473" s="37">
        <v>0.65639999999999998</v>
      </c>
      <c r="M473" s="37">
        <v>0.65500000000000003</v>
      </c>
      <c r="N473" s="37">
        <v>0.66949999999999998</v>
      </c>
      <c r="O473" s="37">
        <v>0.67200000000000004</v>
      </c>
      <c r="P473" s="100">
        <v>0.67579999999999996</v>
      </c>
    </row>
    <row r="474" spans="1:16" ht="15.5" x14ac:dyDescent="0.35">
      <c r="A474" s="36"/>
      <c r="B474" s="88" t="s">
        <v>14</v>
      </c>
      <c r="C474" s="188">
        <v>0.18</v>
      </c>
      <c r="D474" s="189"/>
      <c r="E474" s="138">
        <v>1.2999999999999999E-2</v>
      </c>
      <c r="F474" s="54">
        <v>1.5100000000000001E-2</v>
      </c>
      <c r="G474" s="54">
        <v>1.09E-2</v>
      </c>
      <c r="H474" s="16">
        <v>9.5999999999999992E-3</v>
      </c>
      <c r="I474" s="16">
        <v>1.0863120852219481E-2</v>
      </c>
      <c r="J474" s="16">
        <v>1.2511006750807161E-2</v>
      </c>
      <c r="K474" s="37">
        <v>1.7399999999999999E-2</v>
      </c>
      <c r="L474" s="37">
        <v>1.9E-2</v>
      </c>
      <c r="M474" s="37">
        <v>1.8599999999999998E-2</v>
      </c>
      <c r="N474" s="37">
        <v>1.8200000000000001E-2</v>
      </c>
      <c r="O474" s="37">
        <v>1.9800000000000002E-2</v>
      </c>
      <c r="P474" s="100">
        <v>1.46E-2</v>
      </c>
    </row>
    <row r="475" spans="1:16" ht="15.5" x14ac:dyDescent="0.35">
      <c r="A475" s="36"/>
      <c r="B475" s="88" t="s">
        <v>15</v>
      </c>
      <c r="C475" s="195" t="s">
        <v>39</v>
      </c>
      <c r="D475" s="196"/>
      <c r="E475" s="138">
        <v>0.53859999999999997</v>
      </c>
      <c r="F475" s="147">
        <v>0.54459999999999997</v>
      </c>
      <c r="G475" s="86">
        <v>0.51719999999999999</v>
      </c>
      <c r="H475" s="16">
        <v>0.55010000000000003</v>
      </c>
      <c r="I475" s="16">
        <v>0.53873239436619713</v>
      </c>
      <c r="J475" s="16">
        <v>0.57184750733137835</v>
      </c>
      <c r="K475" s="37">
        <v>0.5615</v>
      </c>
      <c r="L475" s="37">
        <v>0.54249999999999998</v>
      </c>
      <c r="M475" s="37">
        <v>0.62229999999999996</v>
      </c>
      <c r="N475" s="37">
        <v>0.55379999999999996</v>
      </c>
      <c r="O475" s="37">
        <v>0.57599999999999996</v>
      </c>
      <c r="P475" s="100">
        <v>0.56189999999999996</v>
      </c>
    </row>
    <row r="476" spans="1:16" ht="31" x14ac:dyDescent="0.35">
      <c r="A476" s="36"/>
      <c r="B476" s="88" t="s">
        <v>40</v>
      </c>
      <c r="C476" s="188">
        <v>0.5</v>
      </c>
      <c r="D476" s="189"/>
      <c r="E476" s="138">
        <v>0.29070000000000001</v>
      </c>
      <c r="F476" s="54">
        <v>0.29830000000000001</v>
      </c>
      <c r="G476" s="54">
        <v>0.24429999999999999</v>
      </c>
      <c r="H476" s="16">
        <v>0.3679</v>
      </c>
      <c r="I476" s="16">
        <v>0.31345296131106731</v>
      </c>
      <c r="J476" s="16">
        <v>0.41335814722911496</v>
      </c>
      <c r="K476" s="37">
        <v>0.35580000000000001</v>
      </c>
      <c r="L476" s="37">
        <v>0.45779999999999998</v>
      </c>
      <c r="M476" s="37">
        <v>0.5504</v>
      </c>
      <c r="N476" s="37">
        <v>0.55600000000000005</v>
      </c>
      <c r="O476" s="37">
        <v>0.53049999999999997</v>
      </c>
      <c r="P476" s="100">
        <v>0.54249999999999998</v>
      </c>
    </row>
    <row r="477" spans="1:16" ht="15.5" x14ac:dyDescent="0.35">
      <c r="A477" s="36"/>
      <c r="B477" s="88" t="s">
        <v>41</v>
      </c>
      <c r="C477" s="188">
        <v>0.5</v>
      </c>
      <c r="D477" s="189"/>
      <c r="E477" s="138" t="s">
        <v>165</v>
      </c>
      <c r="F477" s="54">
        <v>8.7599999999999997E-2</v>
      </c>
      <c r="G477" s="54">
        <v>0.1168</v>
      </c>
      <c r="H477" s="16">
        <v>0.13150000000000001</v>
      </c>
      <c r="I477" s="16">
        <v>6.0499999999999998E-2</v>
      </c>
      <c r="J477" s="16">
        <v>4.8000000000000001E-2</v>
      </c>
      <c r="K477" s="37">
        <v>5.4300000000000001E-2</v>
      </c>
      <c r="L477" s="37">
        <v>7.9299999999999995E-2</v>
      </c>
      <c r="M477" s="37">
        <v>5.2200000000000003E-2</v>
      </c>
      <c r="N477" s="37">
        <v>0.11409999999999999</v>
      </c>
      <c r="O477" s="37">
        <v>6.2700000000000006E-2</v>
      </c>
      <c r="P477" s="100">
        <v>7.6999999999999999E-2</v>
      </c>
    </row>
    <row r="478" spans="1:16" ht="15.5" x14ac:dyDescent="0.35">
      <c r="A478" s="36"/>
      <c r="B478" s="88" t="s">
        <v>42</v>
      </c>
      <c r="C478" s="195" t="s">
        <v>43</v>
      </c>
      <c r="D478" s="196"/>
      <c r="E478" s="138">
        <v>0.90529999999999999</v>
      </c>
      <c r="F478" s="147">
        <v>0.89810000000000001</v>
      </c>
      <c r="G478" s="86">
        <v>0.56620000000000004</v>
      </c>
      <c r="H478" s="16">
        <v>0.88759999999999994</v>
      </c>
      <c r="I478" s="16">
        <v>0.88674092705713259</v>
      </c>
      <c r="J478" s="16">
        <v>0.88343689736447395</v>
      </c>
      <c r="K478" s="37">
        <v>0.88029999999999997</v>
      </c>
      <c r="L478" s="37">
        <v>0.87960000000000005</v>
      </c>
      <c r="M478" s="37">
        <v>0.87409999999999999</v>
      </c>
      <c r="N478" s="37">
        <v>0.86809999999999998</v>
      </c>
      <c r="O478" s="37">
        <v>0.86970000000000003</v>
      </c>
      <c r="P478" s="100">
        <v>0.88460000000000005</v>
      </c>
    </row>
    <row r="479" spans="1:16" ht="15.5" x14ac:dyDescent="0.35">
      <c r="A479" s="36"/>
      <c r="B479" s="88" t="s">
        <v>44</v>
      </c>
      <c r="C479" s="195" t="s">
        <v>45</v>
      </c>
      <c r="D479" s="196"/>
      <c r="E479" s="138">
        <v>0.98450000000000004</v>
      </c>
      <c r="F479" s="147">
        <v>0.87560000000000004</v>
      </c>
      <c r="G479" s="86">
        <v>0.52</v>
      </c>
      <c r="H479" s="16">
        <v>0.81699999999999995</v>
      </c>
      <c r="I479" s="16">
        <v>0.82777276825969337</v>
      </c>
      <c r="J479" s="16">
        <v>0.82405745062836622</v>
      </c>
      <c r="K479" s="37">
        <v>0.80730000000000002</v>
      </c>
      <c r="L479" s="37">
        <v>0.82089999999999996</v>
      </c>
      <c r="M479" s="37">
        <v>0.81499999999999995</v>
      </c>
      <c r="N479" s="37">
        <v>0.80069999999999997</v>
      </c>
      <c r="O479" s="37">
        <v>0.82</v>
      </c>
      <c r="P479" s="100">
        <v>0.8417</v>
      </c>
    </row>
    <row r="480" spans="1:16" ht="15.5" x14ac:dyDescent="0.35">
      <c r="A480" s="36"/>
      <c r="B480" s="88" t="s">
        <v>46</v>
      </c>
      <c r="C480" s="195" t="s">
        <v>47</v>
      </c>
      <c r="D480" s="196"/>
      <c r="E480" s="138">
        <v>0.21859999999999999</v>
      </c>
      <c r="F480" s="147">
        <v>0.22270000000000001</v>
      </c>
      <c r="G480" s="86">
        <v>0.14199999999999999</v>
      </c>
      <c r="H480" s="16">
        <v>0.2311</v>
      </c>
      <c r="I480" s="16">
        <v>0.24636320976067574</v>
      </c>
      <c r="J480" s="16">
        <v>0.2580226721561108</v>
      </c>
      <c r="K480" s="37">
        <v>0.26440000000000002</v>
      </c>
      <c r="L480" s="37">
        <v>0.2712</v>
      </c>
      <c r="M480" s="37">
        <v>0.27060000000000001</v>
      </c>
      <c r="N480" s="37">
        <v>0.29189999999999999</v>
      </c>
      <c r="O480" s="37">
        <v>0.30199999999999999</v>
      </c>
      <c r="P480" s="100">
        <v>0.3135</v>
      </c>
    </row>
    <row r="481" spans="1:16" ht="15.5" x14ac:dyDescent="0.35">
      <c r="A481" s="36"/>
      <c r="B481" s="88" t="s">
        <v>48</v>
      </c>
      <c r="C481" s="188">
        <v>0.01</v>
      </c>
      <c r="D481" s="189"/>
      <c r="E481" s="138">
        <v>5.5E-2</v>
      </c>
      <c r="F481" s="54">
        <v>6.6600000000000006E-2</v>
      </c>
      <c r="G481" s="54">
        <v>3.27E-2</v>
      </c>
      <c r="H481" s="16">
        <v>7.0000000000000007E-2</v>
      </c>
      <c r="I481" s="16">
        <v>8.2794307891332478E-2</v>
      </c>
      <c r="J481" s="16">
        <v>4.4003451251078518E-2</v>
      </c>
      <c r="K481" s="37">
        <v>5.67E-2</v>
      </c>
      <c r="L481" s="37">
        <v>5.9700000000000003E-2</v>
      </c>
      <c r="M481" s="37">
        <v>4.58E-2</v>
      </c>
      <c r="N481" s="37">
        <v>1.6799999999999999E-2</v>
      </c>
      <c r="O481" s="37">
        <v>2.9600000000000001E-2</v>
      </c>
      <c r="P481" s="100">
        <v>4.7999999999999996E-3</v>
      </c>
    </row>
    <row r="482" spans="1:16" ht="31.5" thickBot="1" x14ac:dyDescent="0.4">
      <c r="B482" s="92" t="s">
        <v>49</v>
      </c>
      <c r="C482" s="193">
        <v>0.5</v>
      </c>
      <c r="D482" s="194"/>
      <c r="E482" s="139">
        <v>0.26079999999999998</v>
      </c>
      <c r="F482" s="127">
        <v>0.26040000000000002</v>
      </c>
      <c r="G482" s="127">
        <v>0.2218</v>
      </c>
      <c r="H482" s="19">
        <v>0.30330000000000001</v>
      </c>
      <c r="I482" s="19">
        <v>0.27325511432009625</v>
      </c>
      <c r="J482" s="19">
        <v>0.37791817087845969</v>
      </c>
      <c r="K482" s="38">
        <v>0.35570000000000002</v>
      </c>
      <c r="L482" s="38">
        <v>0.40279999999999999</v>
      </c>
      <c r="M482" s="38">
        <v>0.36649999999999999</v>
      </c>
      <c r="N482" s="38">
        <v>0.35909999999999997</v>
      </c>
      <c r="O482" s="38">
        <v>0.32429999999999998</v>
      </c>
      <c r="P482" s="103">
        <v>0.30759999999999998</v>
      </c>
    </row>
    <row r="483" spans="1:16" ht="16" thickBot="1" x14ac:dyDescent="0.4">
      <c r="B483" s="197"/>
      <c r="C483" s="197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</row>
    <row r="484" spans="1:16" ht="15" thickBot="1" x14ac:dyDescent="0.4">
      <c r="B484" s="200" t="s">
        <v>132</v>
      </c>
      <c r="C484" s="201"/>
      <c r="D484" s="201"/>
      <c r="E484" s="201"/>
      <c r="F484" s="201"/>
      <c r="G484" s="201"/>
      <c r="H484" s="201"/>
      <c r="I484" s="201"/>
      <c r="J484" s="201"/>
      <c r="K484" s="201"/>
      <c r="L484" s="201"/>
      <c r="M484" s="201"/>
      <c r="N484" s="201"/>
      <c r="O484" s="201"/>
      <c r="P484" s="202"/>
    </row>
    <row r="485" spans="1:16" ht="15" customHeight="1" x14ac:dyDescent="0.35">
      <c r="A485" s="36"/>
      <c r="B485" s="175" t="s">
        <v>2</v>
      </c>
      <c r="C485" s="170" t="s">
        <v>5</v>
      </c>
      <c r="D485" s="171"/>
      <c r="E485" s="155" t="s">
        <v>153</v>
      </c>
      <c r="F485" s="155" t="s">
        <v>154</v>
      </c>
      <c r="G485" s="155" t="s">
        <v>155</v>
      </c>
      <c r="H485" s="155" t="s">
        <v>156</v>
      </c>
      <c r="I485" s="155" t="s">
        <v>157</v>
      </c>
      <c r="J485" s="155" t="s">
        <v>158</v>
      </c>
      <c r="K485" s="155" t="s">
        <v>159</v>
      </c>
      <c r="L485" s="155" t="s">
        <v>160</v>
      </c>
      <c r="M485" s="155" t="s">
        <v>161</v>
      </c>
      <c r="N485" s="155" t="s">
        <v>162</v>
      </c>
      <c r="O485" s="155" t="s">
        <v>163</v>
      </c>
      <c r="P485" s="159" t="s">
        <v>164</v>
      </c>
    </row>
    <row r="486" spans="1:16" x14ac:dyDescent="0.35">
      <c r="A486" s="36"/>
      <c r="B486" s="176"/>
      <c r="C486" s="172"/>
      <c r="D486" s="173"/>
      <c r="E486" s="156"/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  <c r="P486" s="160"/>
    </row>
    <row r="487" spans="1:16" ht="15.5" x14ac:dyDescent="0.35">
      <c r="A487" s="36"/>
      <c r="B487" s="98" t="s">
        <v>51</v>
      </c>
      <c r="C487" s="157">
        <v>1</v>
      </c>
      <c r="D487" s="157"/>
      <c r="E487" s="138">
        <v>0.997</v>
      </c>
      <c r="F487" s="86">
        <v>0.99509999999999998</v>
      </c>
      <c r="G487" s="86">
        <v>0.99590000000000001</v>
      </c>
      <c r="H487" s="16">
        <v>0.99980000000000002</v>
      </c>
      <c r="I487" s="16">
        <v>0.99938151616893445</v>
      </c>
      <c r="J487" s="16">
        <v>0.99440901546256666</v>
      </c>
      <c r="K487" s="65">
        <v>1</v>
      </c>
      <c r="L487" s="65">
        <v>1</v>
      </c>
      <c r="M487" s="65">
        <v>0.99639999999999995</v>
      </c>
      <c r="N487" s="65">
        <v>0.99490000000000001</v>
      </c>
      <c r="O487" s="65">
        <v>0.99909999999999999</v>
      </c>
      <c r="P487" s="122">
        <v>0.99719999999999998</v>
      </c>
    </row>
    <row r="488" spans="1:16" ht="15.5" x14ac:dyDescent="0.35">
      <c r="A488" s="36"/>
      <c r="B488" s="98" t="s">
        <v>26</v>
      </c>
      <c r="C488" s="157">
        <v>1</v>
      </c>
      <c r="D488" s="157"/>
      <c r="E488" s="138">
        <v>1.7056</v>
      </c>
      <c r="F488" s="86">
        <v>1.2373000000000001</v>
      </c>
      <c r="G488" s="86">
        <v>1.3493999999999999</v>
      </c>
      <c r="H488" s="16">
        <v>1.2985</v>
      </c>
      <c r="I488" s="68">
        <v>1.518968815780164</v>
      </c>
      <c r="J488" s="68">
        <v>0.98680425901424307</v>
      </c>
      <c r="K488" s="65">
        <v>2.7715999999999998</v>
      </c>
      <c r="L488" s="65">
        <v>0.56879999999999997</v>
      </c>
      <c r="M488" s="65">
        <v>0.78690000000000004</v>
      </c>
      <c r="N488" s="65">
        <v>1.3852</v>
      </c>
      <c r="O488" s="65">
        <v>1.4761</v>
      </c>
      <c r="P488" s="122">
        <v>1.2903</v>
      </c>
    </row>
    <row r="489" spans="1:16" ht="31" x14ac:dyDescent="0.35">
      <c r="A489" s="36"/>
      <c r="B489" s="98" t="s">
        <v>27</v>
      </c>
      <c r="C489" s="157">
        <v>1</v>
      </c>
      <c r="D489" s="157"/>
      <c r="E489" s="138">
        <v>0.8</v>
      </c>
      <c r="F489" s="86">
        <v>0.79590000000000005</v>
      </c>
      <c r="G489" s="86">
        <v>0.79790000000000005</v>
      </c>
      <c r="H489" s="16">
        <v>1.4129</v>
      </c>
      <c r="I489" s="68">
        <v>0.99781792067174913</v>
      </c>
      <c r="J489" s="68">
        <v>1.5879542606516293</v>
      </c>
      <c r="K489" s="65">
        <v>1.0876999999999999</v>
      </c>
      <c r="L489" s="65">
        <v>2.4239000000000002</v>
      </c>
      <c r="M489" s="65">
        <v>1.3440000000000001</v>
      </c>
      <c r="N489" s="65">
        <v>0.90359999999999996</v>
      </c>
      <c r="O489" s="65">
        <v>0.86739999999999995</v>
      </c>
      <c r="P489" s="122">
        <v>1.631</v>
      </c>
    </row>
    <row r="490" spans="1:16" ht="31" x14ac:dyDescent="0.35">
      <c r="A490" s="36"/>
      <c r="B490" s="98" t="s">
        <v>28</v>
      </c>
      <c r="C490" s="157">
        <v>1</v>
      </c>
      <c r="D490" s="157"/>
      <c r="E490" s="138">
        <v>1.2786</v>
      </c>
      <c r="F490" s="86">
        <v>0.9677</v>
      </c>
      <c r="G490" s="86">
        <v>0.37309999999999999</v>
      </c>
      <c r="H490" s="16">
        <v>0.85129999999999995</v>
      </c>
      <c r="I490" s="68">
        <v>22.891705735949525</v>
      </c>
      <c r="J490" s="68">
        <v>1.1555752993671047</v>
      </c>
      <c r="K490" s="16">
        <v>1.2485999999999999</v>
      </c>
      <c r="L490" s="16">
        <v>1.198</v>
      </c>
      <c r="M490" s="16">
        <v>1.0755999999999999</v>
      </c>
      <c r="N490" s="16">
        <v>1.5911</v>
      </c>
      <c r="O490" s="16">
        <v>1.0035000000000001</v>
      </c>
      <c r="P490" s="101">
        <v>1.5385</v>
      </c>
    </row>
    <row r="491" spans="1:16" ht="15.5" x14ac:dyDescent="0.35">
      <c r="A491" s="36"/>
      <c r="B491" s="98" t="s">
        <v>13</v>
      </c>
      <c r="C491" s="157">
        <v>0.01</v>
      </c>
      <c r="D491" s="157"/>
      <c r="E491" s="138">
        <v>0</v>
      </c>
      <c r="F491" s="86">
        <v>1.2800000000000001E-2</v>
      </c>
      <c r="G491" s="86">
        <v>0</v>
      </c>
      <c r="H491" s="16">
        <v>1.3899999999999999E-2</v>
      </c>
      <c r="I491" s="68">
        <v>4.2900000000000001E-2</v>
      </c>
      <c r="J491" s="68">
        <v>1.3513513513513514E-2</v>
      </c>
      <c r="K491" s="66">
        <v>0</v>
      </c>
      <c r="L491" s="66">
        <v>1.2500000000000001E-2</v>
      </c>
      <c r="M491" s="66">
        <v>0</v>
      </c>
      <c r="N491" s="66">
        <v>2.5000000000000001E-2</v>
      </c>
      <c r="O491" s="66">
        <v>2.5000000000000001E-2</v>
      </c>
      <c r="P491" s="123">
        <v>1.32E-2</v>
      </c>
    </row>
    <row r="492" spans="1:16" ht="15.5" x14ac:dyDescent="0.35">
      <c r="A492" s="36"/>
      <c r="B492" s="98" t="s">
        <v>21</v>
      </c>
      <c r="C492" s="157" t="s">
        <v>29</v>
      </c>
      <c r="D492" s="157"/>
      <c r="E492" s="138">
        <v>1.36</v>
      </c>
      <c r="F492" s="86">
        <v>1.3934</v>
      </c>
      <c r="G492" s="86">
        <v>2.5</v>
      </c>
      <c r="H492" s="16">
        <v>2.3826999999999998</v>
      </c>
      <c r="I492" s="68">
        <v>1.531322505800464</v>
      </c>
      <c r="J492" s="68">
        <v>2.2039473684210527</v>
      </c>
      <c r="K492" s="65">
        <v>1.6084000000000001</v>
      </c>
      <c r="L492" s="65">
        <v>0.80920000000000003</v>
      </c>
      <c r="M492" s="65">
        <v>0.60870000000000002</v>
      </c>
      <c r="N492" s="65">
        <v>0.36359999999999998</v>
      </c>
      <c r="O492" s="65">
        <v>0.61639999999999995</v>
      </c>
      <c r="P492" s="122">
        <v>1.3932</v>
      </c>
    </row>
    <row r="493" spans="1:16" ht="31" x14ac:dyDescent="0.35">
      <c r="A493" s="36"/>
      <c r="B493" s="98" t="s">
        <v>52</v>
      </c>
      <c r="C493" s="157">
        <v>0.6</v>
      </c>
      <c r="D493" s="157"/>
      <c r="E493" s="138">
        <v>0.16669999999999999</v>
      </c>
      <c r="F493" s="86">
        <v>0.5333</v>
      </c>
      <c r="G493" s="86">
        <v>0.5</v>
      </c>
      <c r="H493" s="16">
        <v>0.58330000000000004</v>
      </c>
      <c r="I493" s="16">
        <v>0.33333333333333331</v>
      </c>
      <c r="J493" s="16">
        <v>0.5</v>
      </c>
      <c r="K493" s="65">
        <v>0.5</v>
      </c>
      <c r="L493" s="65">
        <v>0.77780000000000005</v>
      </c>
      <c r="M493" s="65">
        <v>0.16669999999999999</v>
      </c>
      <c r="N493" s="65">
        <v>0.33329999999999999</v>
      </c>
      <c r="O493" s="65">
        <v>0.41670000000000001</v>
      </c>
      <c r="P493" s="122">
        <v>0.5</v>
      </c>
    </row>
    <row r="494" spans="1:16" ht="15.5" x14ac:dyDescent="0.35">
      <c r="A494" s="36"/>
      <c r="B494" s="98" t="s">
        <v>31</v>
      </c>
      <c r="C494" s="157">
        <v>0.6</v>
      </c>
      <c r="D494" s="157"/>
      <c r="E494" s="138">
        <v>0.58330000000000004</v>
      </c>
      <c r="F494" s="86">
        <v>0.86670000000000003</v>
      </c>
      <c r="G494" s="86">
        <v>0.75</v>
      </c>
      <c r="H494" s="16">
        <v>0.66669999999999996</v>
      </c>
      <c r="I494" s="16">
        <v>0.5</v>
      </c>
      <c r="J494" s="16">
        <v>0.75</v>
      </c>
      <c r="K494" s="65">
        <v>0.5</v>
      </c>
      <c r="L494" s="65">
        <v>0.94440000000000002</v>
      </c>
      <c r="M494" s="65">
        <v>0.16669999999999999</v>
      </c>
      <c r="N494" s="65">
        <v>0.5</v>
      </c>
      <c r="O494" s="65">
        <v>0.58330000000000004</v>
      </c>
      <c r="P494" s="122">
        <v>0.83330000000000004</v>
      </c>
    </row>
    <row r="495" spans="1:16" ht="15.5" x14ac:dyDescent="0.35">
      <c r="A495" s="36"/>
      <c r="B495" s="98" t="s">
        <v>53</v>
      </c>
      <c r="C495" s="157">
        <v>0.6</v>
      </c>
      <c r="D495" s="157"/>
      <c r="E495" s="138">
        <v>0.58330000000000004</v>
      </c>
      <c r="F495" s="86">
        <v>0.86670000000000003</v>
      </c>
      <c r="G495" s="86">
        <v>0.83330000000000004</v>
      </c>
      <c r="H495" s="16">
        <v>0.75</v>
      </c>
      <c r="I495" s="16">
        <v>0.41666666666666669</v>
      </c>
      <c r="J495" s="16">
        <v>0.75</v>
      </c>
      <c r="K495" s="65">
        <v>0.5</v>
      </c>
      <c r="L495" s="65">
        <v>0.94440000000000002</v>
      </c>
      <c r="M495" s="65">
        <v>0.16669999999999999</v>
      </c>
      <c r="N495" s="65">
        <v>0.5</v>
      </c>
      <c r="O495" s="65">
        <v>0.58330000000000004</v>
      </c>
      <c r="P495" s="122">
        <v>0.66669999999999996</v>
      </c>
    </row>
    <row r="496" spans="1:16" ht="31" x14ac:dyDescent="0.35">
      <c r="A496" s="36"/>
      <c r="B496" s="98" t="s">
        <v>33</v>
      </c>
      <c r="C496" s="157">
        <v>0.4</v>
      </c>
      <c r="D496" s="157"/>
      <c r="E496" s="138">
        <v>0.4415</v>
      </c>
      <c r="F496" s="86">
        <v>0.46750000000000003</v>
      </c>
      <c r="G496" s="86">
        <v>0.45710000000000001</v>
      </c>
      <c r="H496" s="16">
        <v>0.49930000000000002</v>
      </c>
      <c r="I496" s="16">
        <v>0.43624841571609635</v>
      </c>
      <c r="J496" s="16">
        <v>0.46666666666666667</v>
      </c>
      <c r="K496" s="65">
        <v>0.42</v>
      </c>
      <c r="L496" s="65">
        <v>0.44180000000000003</v>
      </c>
      <c r="M496" s="65">
        <v>0.5635</v>
      </c>
      <c r="N496" s="65">
        <v>0.58889999999999998</v>
      </c>
      <c r="O496" s="65">
        <v>0.59119999999999995</v>
      </c>
      <c r="P496" s="122">
        <v>0.53310000000000002</v>
      </c>
    </row>
    <row r="497" spans="1:16" ht="31" x14ac:dyDescent="0.35">
      <c r="A497" s="36"/>
      <c r="B497" s="98" t="s">
        <v>34</v>
      </c>
      <c r="C497" s="157">
        <v>0.95</v>
      </c>
      <c r="D497" s="157"/>
      <c r="E497" s="138">
        <v>0.83330000000000004</v>
      </c>
      <c r="F497" s="86">
        <v>1.2</v>
      </c>
      <c r="G497" s="86">
        <v>1.5</v>
      </c>
      <c r="H497" s="16">
        <v>1.3332999999999999</v>
      </c>
      <c r="I497" s="16">
        <v>1.6666666666666667</v>
      </c>
      <c r="J497" s="16">
        <v>1</v>
      </c>
      <c r="K497" s="65">
        <v>0.5</v>
      </c>
      <c r="L497" s="65">
        <v>0.6</v>
      </c>
      <c r="M497" s="65">
        <v>0.875</v>
      </c>
      <c r="N497" s="65">
        <v>1</v>
      </c>
      <c r="O497" s="65">
        <v>1</v>
      </c>
      <c r="P497" s="122">
        <v>1</v>
      </c>
    </row>
    <row r="498" spans="1:16" ht="15.5" x14ac:dyDescent="0.35">
      <c r="A498" s="36"/>
      <c r="B498" s="98" t="s">
        <v>54</v>
      </c>
      <c r="C498" s="157" t="s">
        <v>36</v>
      </c>
      <c r="D498" s="157"/>
      <c r="E498" s="138">
        <v>0.92979999999999996</v>
      </c>
      <c r="F498" s="86">
        <v>0.93610000000000004</v>
      </c>
      <c r="G498" s="86">
        <v>0.94830000000000003</v>
      </c>
      <c r="H498" s="16">
        <v>0.96319999999999995</v>
      </c>
      <c r="I498" s="16">
        <v>0.96223935324262244</v>
      </c>
      <c r="J498" s="16">
        <v>0.99098016947671874</v>
      </c>
      <c r="K498" s="65">
        <v>1.0222</v>
      </c>
      <c r="L498" s="65">
        <v>1.0243</v>
      </c>
      <c r="M498" s="65">
        <v>1.0139</v>
      </c>
      <c r="N498" s="65">
        <v>1.028</v>
      </c>
      <c r="O498" s="65">
        <v>1.0370999999999999</v>
      </c>
      <c r="P498" s="122">
        <v>1.0390999999999999</v>
      </c>
    </row>
    <row r="499" spans="1:16" ht="15.5" x14ac:dyDescent="0.35">
      <c r="A499" s="36"/>
      <c r="B499" s="98" t="s">
        <v>55</v>
      </c>
      <c r="C499" s="157" t="s">
        <v>56</v>
      </c>
      <c r="D499" s="157"/>
      <c r="E499" s="138">
        <v>0.63890000000000002</v>
      </c>
      <c r="F499" s="86">
        <v>0.64539999999999997</v>
      </c>
      <c r="G499" s="86">
        <v>0.65369999999999995</v>
      </c>
      <c r="H499" s="16">
        <v>0.67569999999999997</v>
      </c>
      <c r="I499" s="16">
        <v>0.69763503563644935</v>
      </c>
      <c r="J499" s="16">
        <v>0.72617279636586007</v>
      </c>
      <c r="K499" s="65">
        <v>0.7339</v>
      </c>
      <c r="L499" s="65">
        <v>0.7369</v>
      </c>
      <c r="M499" s="65">
        <v>0.72940000000000005</v>
      </c>
      <c r="N499" s="65">
        <v>0.745</v>
      </c>
      <c r="O499" s="65">
        <v>0.75129999999999997</v>
      </c>
      <c r="P499" s="122">
        <v>0.75780000000000003</v>
      </c>
    </row>
    <row r="500" spans="1:16" ht="15.5" x14ac:dyDescent="0.35">
      <c r="A500" s="36"/>
      <c r="B500" s="98" t="s">
        <v>14</v>
      </c>
      <c r="C500" s="157">
        <v>0.13</v>
      </c>
      <c r="D500" s="157"/>
      <c r="E500" s="138">
        <v>2.0400000000000001E-2</v>
      </c>
      <c r="F500" s="86">
        <v>1.89E-2</v>
      </c>
      <c r="G500" s="86">
        <v>1.44E-2</v>
      </c>
      <c r="H500" s="16">
        <v>1.4200000000000001E-2</v>
      </c>
      <c r="I500" s="16">
        <v>1.3724233685784471E-2</v>
      </c>
      <c r="J500" s="16">
        <v>1.8627626019163245E-2</v>
      </c>
      <c r="K500" s="65">
        <v>2.1700000000000001E-2</v>
      </c>
      <c r="L500" s="65">
        <v>2.76E-2</v>
      </c>
      <c r="M500" s="65">
        <v>2.5499999999999998E-2</v>
      </c>
      <c r="N500" s="65">
        <v>2.46E-2</v>
      </c>
      <c r="O500" s="65">
        <v>2.4299999999999999E-2</v>
      </c>
      <c r="P500" s="122">
        <v>2.0799999999999999E-2</v>
      </c>
    </row>
    <row r="501" spans="1:16" ht="15.5" x14ac:dyDescent="0.35">
      <c r="A501" s="36"/>
      <c r="B501" s="98" t="s">
        <v>15</v>
      </c>
      <c r="C501" s="157" t="s">
        <v>39</v>
      </c>
      <c r="D501" s="157"/>
      <c r="E501" s="138">
        <v>0.67049999999999998</v>
      </c>
      <c r="F501" s="86">
        <v>0.66669999999999996</v>
      </c>
      <c r="G501" s="86">
        <v>0.75339999999999996</v>
      </c>
      <c r="H501" s="16">
        <v>0.60489999999999999</v>
      </c>
      <c r="I501" s="16">
        <v>0.69649805447470814</v>
      </c>
      <c r="J501" s="16">
        <v>0.74121405750798719</v>
      </c>
      <c r="K501" s="65">
        <v>0.81230000000000002</v>
      </c>
      <c r="L501" s="65">
        <v>0.73950000000000005</v>
      </c>
      <c r="M501" s="65">
        <v>0.75949999999999995</v>
      </c>
      <c r="N501" s="65">
        <v>0.76759999999999995</v>
      </c>
      <c r="O501" s="65">
        <v>0.7974</v>
      </c>
      <c r="P501" s="122">
        <v>0.69579999999999997</v>
      </c>
    </row>
    <row r="502" spans="1:16" ht="31" x14ac:dyDescent="0.35">
      <c r="A502" s="36"/>
      <c r="B502" s="98" t="s">
        <v>57</v>
      </c>
      <c r="C502" s="157">
        <v>0.5</v>
      </c>
      <c r="D502" s="157"/>
      <c r="E502" s="138">
        <v>0.27810000000000001</v>
      </c>
      <c r="F502" s="86">
        <v>0.31669999999999998</v>
      </c>
      <c r="G502" s="86">
        <v>0.26150000000000001</v>
      </c>
      <c r="H502" s="16">
        <v>0.38540000000000002</v>
      </c>
      <c r="I502" s="16">
        <v>0.33541666666666664</v>
      </c>
      <c r="J502" s="16">
        <v>0.48020833333333335</v>
      </c>
      <c r="K502" s="65">
        <v>0.38540000000000002</v>
      </c>
      <c r="L502" s="65">
        <v>0.59689999999999999</v>
      </c>
      <c r="M502" s="65">
        <v>0.623</v>
      </c>
      <c r="N502" s="65">
        <v>0.65049999999999997</v>
      </c>
      <c r="O502" s="65">
        <v>0.68410000000000004</v>
      </c>
      <c r="P502" s="122">
        <v>0.72289999999999999</v>
      </c>
    </row>
    <row r="503" spans="1:16" ht="15.5" x14ac:dyDescent="0.35">
      <c r="A503" s="36"/>
      <c r="B503" s="98" t="s">
        <v>17</v>
      </c>
      <c r="C503" s="157">
        <v>0.5</v>
      </c>
      <c r="D503" s="157"/>
      <c r="E503" s="138" t="s">
        <v>166</v>
      </c>
      <c r="F503" s="86">
        <v>0.125</v>
      </c>
      <c r="G503" s="86">
        <v>0.125</v>
      </c>
      <c r="H503" s="16" t="s">
        <v>174</v>
      </c>
      <c r="I503" s="16">
        <v>6.3E-2</v>
      </c>
      <c r="J503" s="16">
        <v>6.3E-2</v>
      </c>
      <c r="K503" s="65">
        <v>6.3E-2</v>
      </c>
      <c r="L503" s="65">
        <v>9.4E-2</v>
      </c>
      <c r="M503" s="65">
        <v>9.4E-2</v>
      </c>
      <c r="N503" s="65">
        <v>0.125</v>
      </c>
      <c r="O503" s="65">
        <v>3.1E-2</v>
      </c>
      <c r="P503" s="122">
        <v>9.4E-2</v>
      </c>
    </row>
    <row r="504" spans="1:16" ht="15.5" x14ac:dyDescent="0.35">
      <c r="A504" s="36"/>
      <c r="B504" s="98" t="s">
        <v>42</v>
      </c>
      <c r="C504" s="157" t="s">
        <v>43</v>
      </c>
      <c r="D504" s="157"/>
      <c r="E504" s="138">
        <v>0.75590000000000002</v>
      </c>
      <c r="F504" s="86">
        <v>0.77110000000000001</v>
      </c>
      <c r="G504" s="86">
        <v>0.76949999999999996</v>
      </c>
      <c r="H504" s="16">
        <v>0.77259999999999995</v>
      </c>
      <c r="I504" s="16">
        <v>0.76967285587975243</v>
      </c>
      <c r="J504" s="16">
        <v>0.79066666666666663</v>
      </c>
      <c r="K504" s="65">
        <v>0.78979999999999995</v>
      </c>
      <c r="L504" s="65">
        <v>0.79039999999999999</v>
      </c>
      <c r="M504" s="65">
        <v>0.7863</v>
      </c>
      <c r="N504" s="65">
        <v>0.80630000000000002</v>
      </c>
      <c r="O504" s="65">
        <v>0.82050000000000001</v>
      </c>
      <c r="P504" s="122">
        <v>0.92279999999999995</v>
      </c>
    </row>
    <row r="505" spans="1:16" ht="15.5" x14ac:dyDescent="0.35">
      <c r="A505" s="36"/>
      <c r="B505" s="98" t="s">
        <v>44</v>
      </c>
      <c r="C505" s="157" t="s">
        <v>45</v>
      </c>
      <c r="D505" s="157"/>
      <c r="E505" s="138">
        <v>0.89800000000000002</v>
      </c>
      <c r="F505" s="86">
        <v>0.90100000000000002</v>
      </c>
      <c r="G505" s="86">
        <v>0.86729999999999996</v>
      </c>
      <c r="H505" s="16">
        <v>0.98099999999999998</v>
      </c>
      <c r="I505" s="16">
        <v>0.93877551020408168</v>
      </c>
      <c r="J505" s="16">
        <v>0.81818181818181823</v>
      </c>
      <c r="K505" s="65">
        <v>0.90529999999999999</v>
      </c>
      <c r="L505" s="65">
        <v>0.97940000000000005</v>
      </c>
      <c r="M505" s="65">
        <v>0.96940000000000004</v>
      </c>
      <c r="N505" s="65">
        <v>0.88119999999999998</v>
      </c>
      <c r="O505" s="65">
        <v>0.87380000000000002</v>
      </c>
      <c r="P505" s="122">
        <v>0.96150000000000002</v>
      </c>
    </row>
    <row r="506" spans="1:16" ht="15.5" x14ac:dyDescent="0.35">
      <c r="A506" s="36"/>
      <c r="B506" s="98" t="s">
        <v>46</v>
      </c>
      <c r="C506" s="157" t="s">
        <v>47</v>
      </c>
      <c r="D506" s="157"/>
      <c r="E506" s="138">
        <v>0.1472</v>
      </c>
      <c r="F506" s="86">
        <v>0.14949999999999999</v>
      </c>
      <c r="G506" s="86">
        <v>0.155</v>
      </c>
      <c r="H506" s="16">
        <v>0.15640000000000001</v>
      </c>
      <c r="I506" s="16">
        <v>0.15682982859162398</v>
      </c>
      <c r="J506" s="16">
        <v>0.159430418450249</v>
      </c>
      <c r="K506" s="65">
        <v>0.16400000000000001</v>
      </c>
      <c r="L506" s="65">
        <v>0.16589999999999999</v>
      </c>
      <c r="M506" s="65">
        <v>0.16420000000000001</v>
      </c>
      <c r="N506" s="65">
        <v>0.16819999999999999</v>
      </c>
      <c r="O506" s="65">
        <v>0.16800000000000001</v>
      </c>
      <c r="P506" s="122">
        <v>0.1673</v>
      </c>
    </row>
    <row r="507" spans="1:16" ht="15.5" x14ac:dyDescent="0.35">
      <c r="A507" s="36"/>
      <c r="B507" s="98" t="s">
        <v>48</v>
      </c>
      <c r="C507" s="157">
        <v>0.01</v>
      </c>
      <c r="D507" s="157"/>
      <c r="E507" s="138">
        <v>1.3100000000000001E-2</v>
      </c>
      <c r="F507" s="86">
        <v>4.9399999999999999E-2</v>
      </c>
      <c r="G507" s="86">
        <v>2.1000000000000001E-2</v>
      </c>
      <c r="H507" s="16">
        <v>1.9400000000000001E-2</v>
      </c>
      <c r="I507" s="16">
        <v>7.0921985815602835E-3</v>
      </c>
      <c r="J507" s="16">
        <v>5.6962025316455694E-2</v>
      </c>
      <c r="K507" s="65">
        <v>7.0000000000000001E-3</v>
      </c>
      <c r="L507" s="65">
        <v>3.9199999999999999E-2</v>
      </c>
      <c r="M507" s="65">
        <v>3.1300000000000001E-2</v>
      </c>
      <c r="N507" s="65">
        <v>2.1999999999999999E-2</v>
      </c>
      <c r="O507" s="65">
        <v>1.5699999999999999E-2</v>
      </c>
      <c r="P507" s="122">
        <v>0.01</v>
      </c>
    </row>
    <row r="508" spans="1:16" ht="31.5" thickBot="1" x14ac:dyDescent="0.4">
      <c r="B508" s="102" t="s">
        <v>58</v>
      </c>
      <c r="C508" s="161">
        <v>0.5</v>
      </c>
      <c r="D508" s="161"/>
      <c r="E508" s="139">
        <v>0.34689999999999999</v>
      </c>
      <c r="F508" s="87">
        <v>0.33779999999999999</v>
      </c>
      <c r="G508" s="87">
        <v>0.27350000000000002</v>
      </c>
      <c r="H508" s="19">
        <v>0.35589999999999999</v>
      </c>
      <c r="I508" s="19">
        <v>0.31468110709987968</v>
      </c>
      <c r="J508" s="19">
        <v>0.46149217809867632</v>
      </c>
      <c r="K508" s="72">
        <v>0.43409999999999999</v>
      </c>
      <c r="L508" s="72">
        <v>0.53159999999999996</v>
      </c>
      <c r="M508" s="72">
        <v>0.42299999999999999</v>
      </c>
      <c r="N508" s="72">
        <v>0.42870000000000003</v>
      </c>
      <c r="O508" s="72">
        <v>0.41460000000000002</v>
      </c>
      <c r="P508" s="124">
        <v>0.38779999999999998</v>
      </c>
    </row>
    <row r="509" spans="1:16" ht="16" thickBot="1" x14ac:dyDescent="0.4">
      <c r="B509" s="197"/>
      <c r="C509" s="197"/>
      <c r="D509" s="197"/>
      <c r="E509" s="197"/>
      <c r="F509" s="197"/>
      <c r="G509" s="197"/>
      <c r="H509" s="197"/>
      <c r="I509" s="197"/>
      <c r="J509" s="197"/>
      <c r="K509" s="197"/>
      <c r="L509" s="197"/>
      <c r="M509" s="197"/>
      <c r="N509" s="197"/>
      <c r="O509" s="197"/>
      <c r="P509" s="197"/>
    </row>
    <row r="510" spans="1:16" ht="15" thickBot="1" x14ac:dyDescent="0.4">
      <c r="B510" s="200" t="s">
        <v>133</v>
      </c>
      <c r="C510" s="201"/>
      <c r="D510" s="201"/>
      <c r="E510" s="201"/>
      <c r="F510" s="201"/>
      <c r="G510" s="201"/>
      <c r="H510" s="201"/>
      <c r="I510" s="201"/>
      <c r="J510" s="201"/>
      <c r="K510" s="201"/>
      <c r="L510" s="201"/>
      <c r="M510" s="201"/>
      <c r="N510" s="201"/>
      <c r="O510" s="201"/>
      <c r="P510" s="202"/>
    </row>
    <row r="511" spans="1:16" ht="15" customHeight="1" x14ac:dyDescent="0.35">
      <c r="B511" s="198" t="s">
        <v>2</v>
      </c>
      <c r="C511" s="181" t="s">
        <v>5</v>
      </c>
      <c r="D511" s="181"/>
      <c r="E511" s="155" t="s">
        <v>153</v>
      </c>
      <c r="F511" s="155" t="s">
        <v>154</v>
      </c>
      <c r="G511" s="155" t="s">
        <v>155</v>
      </c>
      <c r="H511" s="155" t="s">
        <v>156</v>
      </c>
      <c r="I511" s="155" t="s">
        <v>157</v>
      </c>
      <c r="J511" s="155" t="s">
        <v>158</v>
      </c>
      <c r="K511" s="155" t="s">
        <v>159</v>
      </c>
      <c r="L511" s="155" t="s">
        <v>160</v>
      </c>
      <c r="M511" s="155" t="s">
        <v>161</v>
      </c>
      <c r="N511" s="155" t="s">
        <v>162</v>
      </c>
      <c r="O511" s="155" t="s">
        <v>163</v>
      </c>
      <c r="P511" s="159" t="s">
        <v>164</v>
      </c>
    </row>
    <row r="512" spans="1:16" x14ac:dyDescent="0.35">
      <c r="B512" s="199"/>
      <c r="C512" s="182"/>
      <c r="D512" s="182"/>
      <c r="E512" s="156"/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60"/>
    </row>
    <row r="513" spans="2:16" ht="15.5" x14ac:dyDescent="0.35">
      <c r="B513" s="98" t="s">
        <v>51</v>
      </c>
      <c r="C513" s="157">
        <v>1</v>
      </c>
      <c r="D513" s="157"/>
      <c r="E513" s="138">
        <v>0.99790000000000001</v>
      </c>
      <c r="F513" s="140">
        <v>0.99960000000000004</v>
      </c>
      <c r="G513" s="86">
        <v>0.99790000000000001</v>
      </c>
      <c r="H513" s="37">
        <v>0.99590000000000001</v>
      </c>
      <c r="I513" s="37">
        <v>0.99674607786170832</v>
      </c>
      <c r="J513" s="37">
        <v>0.99465737514518004</v>
      </c>
      <c r="K513" s="65">
        <v>0.99680000000000002</v>
      </c>
      <c r="L513" s="65">
        <v>0.99680000000000002</v>
      </c>
      <c r="M513" s="65">
        <v>0.99839999999999995</v>
      </c>
      <c r="N513" s="65">
        <v>0.99950000000000006</v>
      </c>
      <c r="O513" s="65">
        <v>0.99909999999999999</v>
      </c>
      <c r="P513" s="122">
        <v>0.99850000000000005</v>
      </c>
    </row>
    <row r="514" spans="2:16" ht="15.5" x14ac:dyDescent="0.35">
      <c r="B514" s="98" t="s">
        <v>26</v>
      </c>
      <c r="C514" s="157">
        <v>1</v>
      </c>
      <c r="D514" s="157"/>
      <c r="E514" s="138">
        <v>0.82989999999999997</v>
      </c>
      <c r="F514" s="148">
        <v>0.50439999999999996</v>
      </c>
      <c r="G514" s="86">
        <v>0.76780000000000004</v>
      </c>
      <c r="H514" s="37">
        <v>1.5904</v>
      </c>
      <c r="I514" s="67">
        <v>2.4614944458930901</v>
      </c>
      <c r="J514" s="67">
        <v>0.68938696262042387</v>
      </c>
      <c r="K514" s="66">
        <v>1.0539000000000001</v>
      </c>
      <c r="L514" s="66">
        <v>1.1392</v>
      </c>
      <c r="M514" s="66">
        <v>1.6316999999999999</v>
      </c>
      <c r="N514" s="66">
        <v>1.3212999999999999</v>
      </c>
      <c r="O514" s="66">
        <v>2.1608000000000001</v>
      </c>
      <c r="P514" s="123">
        <v>3.2111999999999998</v>
      </c>
    </row>
    <row r="515" spans="2:16" ht="31" x14ac:dyDescent="0.35">
      <c r="B515" s="98" t="s">
        <v>27</v>
      </c>
      <c r="C515" s="157">
        <v>1</v>
      </c>
      <c r="D515" s="157"/>
      <c r="E515" s="138">
        <v>1.1500999999999999</v>
      </c>
      <c r="F515" s="148">
        <v>1.4384999999999999</v>
      </c>
      <c r="G515" s="86">
        <v>1.2943</v>
      </c>
      <c r="H515" s="37">
        <v>0.77580000000000005</v>
      </c>
      <c r="I515" s="67">
        <v>0.43070530098831988</v>
      </c>
      <c r="J515" s="67">
        <v>0.88310755336617408</v>
      </c>
      <c r="K515" s="66">
        <v>1.7485999999999999</v>
      </c>
      <c r="L515" s="66">
        <v>1.1862999999999999</v>
      </c>
      <c r="M515" s="66">
        <v>0.91669999999999996</v>
      </c>
      <c r="N515" s="66">
        <v>0.91669999999999996</v>
      </c>
      <c r="O515" s="66">
        <v>0.60270000000000001</v>
      </c>
      <c r="P515" s="123">
        <v>0.64329999999999998</v>
      </c>
    </row>
    <row r="516" spans="2:16" ht="31" x14ac:dyDescent="0.35">
      <c r="B516" s="98" t="s">
        <v>28</v>
      </c>
      <c r="C516" s="157">
        <v>1</v>
      </c>
      <c r="D516" s="157"/>
      <c r="E516" s="138">
        <v>1.1747000000000001</v>
      </c>
      <c r="F516" s="148">
        <v>1.3689</v>
      </c>
      <c r="G516" s="86">
        <v>1.2718</v>
      </c>
      <c r="H516" s="37">
        <v>0.51680000000000004</v>
      </c>
      <c r="I516" s="67">
        <v>17.199079989777662</v>
      </c>
      <c r="J516" s="67">
        <v>0.60722771228378158</v>
      </c>
      <c r="K516" s="65">
        <v>0.754</v>
      </c>
      <c r="L516" s="65">
        <v>0.84560000000000002</v>
      </c>
      <c r="M516" s="65">
        <v>0.55389999999999995</v>
      </c>
      <c r="N516" s="65">
        <v>0.68940000000000001</v>
      </c>
      <c r="O516" s="65">
        <v>0.70409999999999995</v>
      </c>
      <c r="P516" s="122">
        <v>1.0187999999999999</v>
      </c>
    </row>
    <row r="517" spans="2:16" ht="15.5" x14ac:dyDescent="0.35">
      <c r="B517" s="98" t="s">
        <v>13</v>
      </c>
      <c r="C517" s="157">
        <v>0.01</v>
      </c>
      <c r="D517" s="157"/>
      <c r="E517" s="138">
        <v>0</v>
      </c>
      <c r="F517" s="148">
        <v>1.1599999999999999E-2</v>
      </c>
      <c r="G517" s="86">
        <v>1.1599999999999999E-2</v>
      </c>
      <c r="H517" s="37">
        <v>3.4099999999999998E-2</v>
      </c>
      <c r="I517" s="67">
        <v>0</v>
      </c>
      <c r="J517" s="67">
        <v>2.0833333333333332E-2</v>
      </c>
      <c r="K517" s="65">
        <v>1.06E-2</v>
      </c>
      <c r="L517" s="65">
        <v>2.1700000000000001E-2</v>
      </c>
      <c r="M517" s="65">
        <v>1.09E-2</v>
      </c>
      <c r="N517" s="65">
        <v>0</v>
      </c>
      <c r="O517" s="65">
        <v>3.7499999999999999E-2</v>
      </c>
      <c r="P517" s="122">
        <v>1.2500000000000001E-2</v>
      </c>
    </row>
    <row r="518" spans="2:16" ht="15.5" x14ac:dyDescent="0.35">
      <c r="B518" s="98" t="s">
        <v>21</v>
      </c>
      <c r="C518" s="157" t="s">
        <v>29</v>
      </c>
      <c r="D518" s="157"/>
      <c r="E518" s="138">
        <v>1.5651999999999999</v>
      </c>
      <c r="F518" s="148">
        <v>3</v>
      </c>
      <c r="G518" s="86">
        <v>3.6</v>
      </c>
      <c r="H518" s="37">
        <v>1.3513999999999999</v>
      </c>
      <c r="I518" s="67">
        <v>0.84905660377358494</v>
      </c>
      <c r="J518" s="67">
        <v>0.84905660377358494</v>
      </c>
      <c r="K518" s="66">
        <v>1.3158000000000001</v>
      </c>
      <c r="L518" s="66">
        <v>1.1036999999999999</v>
      </c>
      <c r="M518" s="66">
        <v>0.76390000000000002</v>
      </c>
      <c r="N518" s="66">
        <v>0.90310000000000001</v>
      </c>
      <c r="O518" s="66">
        <v>0.55969999999999998</v>
      </c>
      <c r="P518" s="123">
        <v>0.76429999999999998</v>
      </c>
    </row>
    <row r="519" spans="2:16" ht="31" x14ac:dyDescent="0.35">
      <c r="B519" s="98" t="s">
        <v>52</v>
      </c>
      <c r="C519" s="157">
        <v>0.6</v>
      </c>
      <c r="D519" s="157"/>
      <c r="E519" s="138">
        <v>0.75</v>
      </c>
      <c r="F519" s="148">
        <v>0.5</v>
      </c>
      <c r="G519" s="86">
        <v>0.58330000000000004</v>
      </c>
      <c r="H519" s="37">
        <v>0.66669999999999996</v>
      </c>
      <c r="I519" s="37">
        <v>0.41666666666666669</v>
      </c>
      <c r="J519" s="37">
        <v>0.25</v>
      </c>
      <c r="K519" s="65">
        <v>0.5</v>
      </c>
      <c r="L519" s="65">
        <v>8.3299999999999999E-2</v>
      </c>
      <c r="M519" s="65">
        <v>0.58330000000000004</v>
      </c>
      <c r="N519" s="65">
        <v>0.5</v>
      </c>
      <c r="O519" s="65">
        <v>0.16669999999999999</v>
      </c>
      <c r="P519" s="122">
        <v>0.5</v>
      </c>
    </row>
    <row r="520" spans="2:16" ht="15.5" x14ac:dyDescent="0.35">
      <c r="B520" s="98" t="s">
        <v>31</v>
      </c>
      <c r="C520" s="157">
        <v>0.6</v>
      </c>
      <c r="D520" s="157"/>
      <c r="E520" s="138">
        <v>0.66669999999999996</v>
      </c>
      <c r="F520" s="148">
        <v>0.66669999999999996</v>
      </c>
      <c r="G520" s="86">
        <v>0.58330000000000004</v>
      </c>
      <c r="H520" s="37">
        <v>0.66669999999999996</v>
      </c>
      <c r="I520" s="37">
        <v>0.58333333333333337</v>
      </c>
      <c r="J520" s="37">
        <v>0.33333333333333331</v>
      </c>
      <c r="K520" s="65">
        <v>0.5</v>
      </c>
      <c r="L520" s="65">
        <v>0.33329999999999999</v>
      </c>
      <c r="M520" s="65">
        <v>0.58330000000000004</v>
      </c>
      <c r="N520" s="65">
        <v>0.58330000000000004</v>
      </c>
      <c r="O520" s="65">
        <v>0.16669999999999999</v>
      </c>
      <c r="P520" s="122">
        <v>0.75</v>
      </c>
    </row>
    <row r="521" spans="2:16" ht="15.5" x14ac:dyDescent="0.35">
      <c r="B521" s="98" t="s">
        <v>53</v>
      </c>
      <c r="C521" s="157">
        <v>0.6</v>
      </c>
      <c r="D521" s="157"/>
      <c r="E521" s="138">
        <v>0.83330000000000004</v>
      </c>
      <c r="F521" s="148">
        <v>0.66669999999999996</v>
      </c>
      <c r="G521" s="86">
        <v>0.66669999999999996</v>
      </c>
      <c r="H521" s="37">
        <v>0.58330000000000004</v>
      </c>
      <c r="I521" s="37">
        <v>0.5</v>
      </c>
      <c r="J521" s="37">
        <v>0.33333333333333331</v>
      </c>
      <c r="K521" s="65">
        <v>0.58330000000000004</v>
      </c>
      <c r="L521" s="65">
        <v>0.41670000000000001</v>
      </c>
      <c r="M521" s="65">
        <v>0.66669999999999996</v>
      </c>
      <c r="N521" s="65">
        <v>0.66669999999999996</v>
      </c>
      <c r="O521" s="65">
        <v>0.16669999999999999</v>
      </c>
      <c r="P521" s="122">
        <v>0.75</v>
      </c>
    </row>
    <row r="522" spans="2:16" ht="31" x14ac:dyDescent="0.35">
      <c r="B522" s="98" t="s">
        <v>33</v>
      </c>
      <c r="C522" s="157">
        <v>0.4</v>
      </c>
      <c r="D522" s="157"/>
      <c r="E522" s="138">
        <v>0.50360000000000005</v>
      </c>
      <c r="F522" s="148">
        <v>0.51290000000000002</v>
      </c>
      <c r="G522" s="86">
        <v>0.50560000000000005</v>
      </c>
      <c r="H522" s="37">
        <v>0.53739999999999999</v>
      </c>
      <c r="I522" s="37">
        <v>0.47021546261089986</v>
      </c>
      <c r="J522" s="37">
        <v>0.49607097591888466</v>
      </c>
      <c r="K522" s="65">
        <v>0.41699999999999998</v>
      </c>
      <c r="L522" s="65">
        <v>0.4264</v>
      </c>
      <c r="M522" s="65">
        <v>0.50929999999999997</v>
      </c>
      <c r="N522" s="65">
        <v>0.73750000000000004</v>
      </c>
      <c r="O522" s="65">
        <v>0.7198</v>
      </c>
      <c r="P522" s="122">
        <v>0.55859999999999999</v>
      </c>
    </row>
    <row r="523" spans="2:16" ht="31" x14ac:dyDescent="0.35">
      <c r="B523" s="98" t="s">
        <v>34</v>
      </c>
      <c r="C523" s="157">
        <v>0.95</v>
      </c>
      <c r="D523" s="157"/>
      <c r="E523" s="138">
        <v>0.88890000000000002</v>
      </c>
      <c r="F523" s="148">
        <v>1</v>
      </c>
      <c r="G523" s="86">
        <v>0.85709999999999997</v>
      </c>
      <c r="H523" s="37">
        <v>1.25</v>
      </c>
      <c r="I523" s="37">
        <v>0.875</v>
      </c>
      <c r="J523" s="37">
        <v>0.75</v>
      </c>
      <c r="K523" s="65">
        <v>0.8</v>
      </c>
      <c r="L523" s="65">
        <v>0.75</v>
      </c>
      <c r="M523" s="65">
        <v>1</v>
      </c>
      <c r="N523" s="65">
        <v>1</v>
      </c>
      <c r="O523" s="65">
        <v>1</v>
      </c>
      <c r="P523" s="122">
        <v>0.9</v>
      </c>
    </row>
    <row r="524" spans="2:16" ht="15.5" x14ac:dyDescent="0.35">
      <c r="B524" s="98" t="s">
        <v>54</v>
      </c>
      <c r="C524" s="157" t="s">
        <v>36</v>
      </c>
      <c r="D524" s="157"/>
      <c r="E524" s="138">
        <v>1.0604</v>
      </c>
      <c r="F524" s="140">
        <v>1.0661</v>
      </c>
      <c r="G524" s="86">
        <v>1.0829</v>
      </c>
      <c r="H524" s="37">
        <v>1.0873999999999999</v>
      </c>
      <c r="I524" s="37">
        <v>1.0931144683323648</v>
      </c>
      <c r="J524" s="37">
        <v>1.1033681765389083</v>
      </c>
      <c r="K524" s="65">
        <v>1.0983000000000001</v>
      </c>
      <c r="L524" s="65">
        <v>1.1005</v>
      </c>
      <c r="M524" s="65">
        <v>1.0958000000000001</v>
      </c>
      <c r="N524" s="65">
        <v>1.0976999999999999</v>
      </c>
      <c r="O524" s="65">
        <v>1.089</v>
      </c>
      <c r="P524" s="122">
        <v>1.0872999999999999</v>
      </c>
    </row>
    <row r="525" spans="2:16" ht="15.5" x14ac:dyDescent="0.35">
      <c r="B525" s="98" t="s">
        <v>55</v>
      </c>
      <c r="C525" s="157" t="s">
        <v>56</v>
      </c>
      <c r="D525" s="157"/>
      <c r="E525" s="138">
        <v>0.7167</v>
      </c>
      <c r="F525" s="140">
        <v>0.71950000000000003</v>
      </c>
      <c r="G525" s="86">
        <v>0.72919999999999996</v>
      </c>
      <c r="H525" s="37">
        <v>0.75619999999999998</v>
      </c>
      <c r="I525" s="37">
        <v>0.78636451675382535</v>
      </c>
      <c r="J525" s="37">
        <v>0.81445993031358876</v>
      </c>
      <c r="K525" s="65">
        <v>0.81659999999999999</v>
      </c>
      <c r="L525" s="65">
        <v>0.8196</v>
      </c>
      <c r="M525" s="65">
        <v>0.81620000000000004</v>
      </c>
      <c r="N525" s="65">
        <v>0.83160000000000001</v>
      </c>
      <c r="O525" s="65">
        <v>0.83099999999999996</v>
      </c>
      <c r="P525" s="122">
        <v>0.82979999999999998</v>
      </c>
    </row>
    <row r="526" spans="2:16" ht="15.5" x14ac:dyDescent="0.35">
      <c r="B526" s="98" t="s">
        <v>14</v>
      </c>
      <c r="C526" s="157">
        <v>0.13</v>
      </c>
      <c r="D526" s="157"/>
      <c r="E526" s="138">
        <v>1.3299999999999999E-2</v>
      </c>
      <c r="F526" s="140">
        <v>1.0699999999999999E-2</v>
      </c>
      <c r="G526" s="86">
        <v>5.8999999999999999E-3</v>
      </c>
      <c r="H526" s="37">
        <v>6.6E-3</v>
      </c>
      <c r="I526" s="37">
        <v>1.5514566454059645E-2</v>
      </c>
      <c r="J526" s="37">
        <v>1.325530564760629E-2</v>
      </c>
      <c r="K526" s="65">
        <v>2.6800000000000001E-2</v>
      </c>
      <c r="L526" s="65">
        <v>2.3300000000000001E-2</v>
      </c>
      <c r="M526" s="65">
        <v>1.8599999999999998E-2</v>
      </c>
      <c r="N526" s="65">
        <v>1.8200000000000001E-2</v>
      </c>
      <c r="O526" s="65">
        <v>2.3099999999999999E-2</v>
      </c>
      <c r="P526" s="122">
        <v>1.5699999999999999E-2</v>
      </c>
    </row>
    <row r="527" spans="2:16" ht="15.5" x14ac:dyDescent="0.35">
      <c r="B527" s="98" t="s">
        <v>15</v>
      </c>
      <c r="C527" s="157" t="s">
        <v>39</v>
      </c>
      <c r="D527" s="157"/>
      <c r="E527" s="138">
        <v>0.74160000000000004</v>
      </c>
      <c r="F527" s="140">
        <v>0.5645</v>
      </c>
      <c r="G527" s="86">
        <v>0.66669999999999996</v>
      </c>
      <c r="H527" s="37">
        <v>0.73809999999999998</v>
      </c>
      <c r="I527" s="37">
        <v>0.79629629629629628</v>
      </c>
      <c r="J527" s="37">
        <v>0.59042553191489366</v>
      </c>
      <c r="K527" s="65">
        <v>0.76439999999999997</v>
      </c>
      <c r="L527" s="65">
        <v>0.74380000000000002</v>
      </c>
      <c r="M527" s="65">
        <v>0.58960000000000001</v>
      </c>
      <c r="N527" s="65">
        <v>0.7248</v>
      </c>
      <c r="O527" s="65">
        <v>0.67659999999999998</v>
      </c>
      <c r="P527" s="122">
        <v>0.80689999999999995</v>
      </c>
    </row>
    <row r="528" spans="2:16" ht="31" x14ac:dyDescent="0.35">
      <c r="B528" s="98" t="s">
        <v>57</v>
      </c>
      <c r="C528" s="157">
        <v>0.5</v>
      </c>
      <c r="D528" s="157"/>
      <c r="E528" s="138">
        <v>0.26669999999999999</v>
      </c>
      <c r="F528" s="148">
        <v>0.22289999999999999</v>
      </c>
      <c r="G528" s="86">
        <v>0.15939999999999999</v>
      </c>
      <c r="H528" s="37">
        <v>0.26250000000000001</v>
      </c>
      <c r="I528" s="37">
        <v>0.23958333333333334</v>
      </c>
      <c r="J528" s="37">
        <v>0.32708333333333334</v>
      </c>
      <c r="K528" s="65">
        <v>0.2792</v>
      </c>
      <c r="L528" s="65">
        <v>0.41770000000000002</v>
      </c>
      <c r="M528" s="65">
        <v>0.57079999999999997</v>
      </c>
      <c r="N528" s="65">
        <v>0.55830000000000002</v>
      </c>
      <c r="O528" s="65">
        <v>0.55100000000000005</v>
      </c>
      <c r="P528" s="122">
        <v>0.52080000000000004</v>
      </c>
    </row>
    <row r="529" spans="2:16" ht="15.5" x14ac:dyDescent="0.35">
      <c r="B529" s="98" t="s">
        <v>17</v>
      </c>
      <c r="C529" s="157">
        <v>0.5</v>
      </c>
      <c r="D529" s="157"/>
      <c r="E529" s="138" t="s">
        <v>165</v>
      </c>
      <c r="F529" s="140">
        <v>0.25</v>
      </c>
      <c r="G529" s="86">
        <v>0.156</v>
      </c>
      <c r="H529" s="37">
        <v>0.219</v>
      </c>
      <c r="I529" s="37">
        <v>3.1E-2</v>
      </c>
      <c r="J529" s="37">
        <v>0.188</v>
      </c>
      <c r="K529" s="65">
        <v>9.4E-2</v>
      </c>
      <c r="L529" s="65">
        <v>0.188</v>
      </c>
      <c r="M529" s="65">
        <v>0.125</v>
      </c>
      <c r="N529" s="65">
        <v>9.4E-2</v>
      </c>
      <c r="O529" s="65">
        <v>0.188</v>
      </c>
      <c r="P529" s="122">
        <v>0.125</v>
      </c>
    </row>
    <row r="530" spans="2:16" ht="15.5" x14ac:dyDescent="0.35">
      <c r="B530" s="98" t="s">
        <v>42</v>
      </c>
      <c r="C530" s="157" t="s">
        <v>43</v>
      </c>
      <c r="D530" s="157"/>
      <c r="E530" s="138">
        <v>0.89190000000000003</v>
      </c>
      <c r="F530" s="140">
        <v>0.88439999999999996</v>
      </c>
      <c r="G530" s="86">
        <v>0.873</v>
      </c>
      <c r="H530" s="37">
        <v>0.86450000000000005</v>
      </c>
      <c r="I530" s="37">
        <v>0.85788304959289419</v>
      </c>
      <c r="J530" s="37">
        <v>0.84852941176470587</v>
      </c>
      <c r="K530" s="65">
        <v>0.84519999999999995</v>
      </c>
      <c r="L530" s="65">
        <v>0.83599999999999997</v>
      </c>
      <c r="M530" s="65">
        <v>0.83179999999999998</v>
      </c>
      <c r="N530" s="65">
        <v>0.81769999999999998</v>
      </c>
      <c r="O530" s="65">
        <v>0.80740000000000001</v>
      </c>
      <c r="P530" s="122">
        <v>0.79859999999999998</v>
      </c>
    </row>
    <row r="531" spans="2:16" ht="15.5" x14ac:dyDescent="0.35">
      <c r="B531" s="98" t="s">
        <v>44</v>
      </c>
      <c r="C531" s="157" t="s">
        <v>45</v>
      </c>
      <c r="D531" s="157"/>
      <c r="E531" s="138">
        <v>0.93100000000000005</v>
      </c>
      <c r="F531" s="140">
        <v>0.91949999999999998</v>
      </c>
      <c r="G531" s="86">
        <v>0.87639999999999996</v>
      </c>
      <c r="H531" s="37">
        <v>0.87639999999999996</v>
      </c>
      <c r="I531" s="37">
        <v>0.88505747126436785</v>
      </c>
      <c r="J531" s="37">
        <v>0.91397849462365588</v>
      </c>
      <c r="K531" s="65">
        <v>0.89129999999999998</v>
      </c>
      <c r="L531" s="65">
        <v>0.86519999999999997</v>
      </c>
      <c r="M531" s="65">
        <v>0.85560000000000003</v>
      </c>
      <c r="N531" s="65">
        <v>0.86899999999999999</v>
      </c>
      <c r="O531" s="65">
        <v>0.8659</v>
      </c>
      <c r="P531" s="122">
        <v>0.90359999999999996</v>
      </c>
    </row>
    <row r="532" spans="2:16" ht="15.5" x14ac:dyDescent="0.35">
      <c r="B532" s="98" t="s">
        <v>46</v>
      </c>
      <c r="C532" s="157" t="s">
        <v>47</v>
      </c>
      <c r="D532" s="157"/>
      <c r="E532" s="138">
        <v>0.1585</v>
      </c>
      <c r="F532" s="140">
        <v>0.16120000000000001</v>
      </c>
      <c r="G532" s="86">
        <v>0.18859999999999999</v>
      </c>
      <c r="H532" s="37">
        <v>0.22270000000000001</v>
      </c>
      <c r="I532" s="37">
        <v>0.21789657176060431</v>
      </c>
      <c r="J532" s="37">
        <v>0.21777003484320556</v>
      </c>
      <c r="K532" s="65">
        <v>0.2155</v>
      </c>
      <c r="L532" s="65">
        <v>0.22170000000000001</v>
      </c>
      <c r="M532" s="65">
        <v>0.22070000000000001</v>
      </c>
      <c r="N532" s="65">
        <v>0.21879999999999999</v>
      </c>
      <c r="O532" s="65">
        <v>0.21870000000000001</v>
      </c>
      <c r="P532" s="122">
        <v>0.21709999999999999</v>
      </c>
    </row>
    <row r="533" spans="2:16" ht="15.5" x14ac:dyDescent="0.35">
      <c r="B533" s="98" t="s">
        <v>48</v>
      </c>
      <c r="C533" s="157">
        <v>0.01</v>
      </c>
      <c r="D533" s="157"/>
      <c r="E533" s="138">
        <v>6.8199999999999997E-2</v>
      </c>
      <c r="F533" s="140">
        <v>9.3600000000000003E-2</v>
      </c>
      <c r="G533" s="86">
        <v>3.8899999999999997E-2</v>
      </c>
      <c r="H533" s="37">
        <v>0.1038</v>
      </c>
      <c r="I533" s="37">
        <v>7.3446327683615822E-2</v>
      </c>
      <c r="J533" s="37">
        <v>2.8248587570621469E-2</v>
      </c>
      <c r="K533" s="65">
        <v>6.8199999999999997E-2</v>
      </c>
      <c r="L533" s="65">
        <v>4.1399999999999999E-2</v>
      </c>
      <c r="M533" s="65">
        <v>5.2600000000000001E-2</v>
      </c>
      <c r="N533" s="65">
        <v>5.8500000000000003E-2</v>
      </c>
      <c r="O533" s="65">
        <v>5.2900000000000003E-2</v>
      </c>
      <c r="P533" s="122">
        <v>5.5999999999999999E-3</v>
      </c>
    </row>
    <row r="534" spans="2:16" ht="31.5" thickBot="1" x14ac:dyDescent="0.4">
      <c r="B534" s="102" t="s">
        <v>58</v>
      </c>
      <c r="C534" s="161">
        <v>0.5</v>
      </c>
      <c r="D534" s="161"/>
      <c r="E534" s="139">
        <v>0.30509999999999998</v>
      </c>
      <c r="F534" s="148">
        <v>0.2681</v>
      </c>
      <c r="G534" s="87">
        <v>0.18590000000000001</v>
      </c>
      <c r="H534" s="38">
        <v>0.28699999999999998</v>
      </c>
      <c r="I534" s="38">
        <v>0.27346570397111913</v>
      </c>
      <c r="J534" s="38">
        <v>0.37635379061371843</v>
      </c>
      <c r="K534" s="72">
        <v>0.3478</v>
      </c>
      <c r="L534" s="72">
        <v>0.40639999999999998</v>
      </c>
      <c r="M534" s="72">
        <v>0.3851</v>
      </c>
      <c r="N534" s="72">
        <v>0.373</v>
      </c>
      <c r="O534" s="72">
        <v>0.35499999999999998</v>
      </c>
      <c r="P534" s="124">
        <v>0.32400000000000001</v>
      </c>
    </row>
    <row r="535" spans="2:16" ht="16" thickBot="1" x14ac:dyDescent="0.4">
      <c r="B535" s="197"/>
      <c r="C535" s="197"/>
      <c r="D535" s="197"/>
      <c r="E535" s="197"/>
      <c r="F535" s="197"/>
      <c r="G535" s="197"/>
      <c r="H535" s="197"/>
      <c r="I535" s="197"/>
      <c r="J535" s="197"/>
      <c r="K535" s="197"/>
      <c r="L535" s="197"/>
      <c r="M535" s="197"/>
      <c r="N535" s="197"/>
      <c r="O535" s="197"/>
      <c r="P535" s="197"/>
    </row>
    <row r="536" spans="2:16" ht="15" thickBot="1" x14ac:dyDescent="0.4">
      <c r="B536" s="200" t="s">
        <v>134</v>
      </c>
      <c r="C536" s="201"/>
      <c r="D536" s="201"/>
      <c r="E536" s="201"/>
      <c r="F536" s="201"/>
      <c r="G536" s="201"/>
      <c r="H536" s="201"/>
      <c r="I536" s="201"/>
      <c r="J536" s="201"/>
      <c r="K536" s="201"/>
      <c r="L536" s="201"/>
      <c r="M536" s="201"/>
      <c r="N536" s="201"/>
      <c r="O536" s="201"/>
      <c r="P536" s="202"/>
    </row>
    <row r="537" spans="2:16" ht="15" customHeight="1" x14ac:dyDescent="0.35">
      <c r="B537" s="198" t="s">
        <v>2</v>
      </c>
      <c r="C537" s="181" t="s">
        <v>5</v>
      </c>
      <c r="D537" s="181"/>
      <c r="E537" s="155" t="s">
        <v>153</v>
      </c>
      <c r="F537" s="155" t="s">
        <v>154</v>
      </c>
      <c r="G537" s="155" t="s">
        <v>155</v>
      </c>
      <c r="H537" s="155" t="s">
        <v>156</v>
      </c>
      <c r="I537" s="155" t="s">
        <v>157</v>
      </c>
      <c r="J537" s="155" t="s">
        <v>158</v>
      </c>
      <c r="K537" s="155" t="s">
        <v>159</v>
      </c>
      <c r="L537" s="155" t="s">
        <v>160</v>
      </c>
      <c r="M537" s="155" t="s">
        <v>161</v>
      </c>
      <c r="N537" s="155" t="s">
        <v>162</v>
      </c>
      <c r="O537" s="155" t="s">
        <v>163</v>
      </c>
      <c r="P537" s="159" t="s">
        <v>164</v>
      </c>
    </row>
    <row r="538" spans="2:16" x14ac:dyDescent="0.35">
      <c r="B538" s="199"/>
      <c r="C538" s="182"/>
      <c r="D538" s="182"/>
      <c r="E538" s="156"/>
      <c r="F538" s="156"/>
      <c r="G538" s="156"/>
      <c r="H538" s="156"/>
      <c r="I538" s="156"/>
      <c r="J538" s="156"/>
      <c r="K538" s="156"/>
      <c r="L538" s="156"/>
      <c r="M538" s="156"/>
      <c r="N538" s="156"/>
      <c r="O538" s="156"/>
      <c r="P538" s="160"/>
    </row>
    <row r="539" spans="2:16" ht="15.5" x14ac:dyDescent="0.35">
      <c r="B539" s="98" t="s">
        <v>51</v>
      </c>
      <c r="C539" s="157">
        <v>1</v>
      </c>
      <c r="D539" s="157"/>
      <c r="E539" s="138">
        <v>0.997</v>
      </c>
      <c r="F539" s="86">
        <v>0.99529999999999996</v>
      </c>
      <c r="G539" s="86">
        <v>0.99709999999999999</v>
      </c>
      <c r="H539" s="16">
        <v>0.99550000000000005</v>
      </c>
      <c r="I539" s="16">
        <v>0.99178592055445036</v>
      </c>
      <c r="J539" s="16">
        <v>0.99903512157468155</v>
      </c>
      <c r="K539" s="154">
        <v>0.99760000000000004</v>
      </c>
      <c r="L539" s="65">
        <v>0.99760000000000004</v>
      </c>
      <c r="M539" s="68">
        <v>0.99560000000000004</v>
      </c>
      <c r="N539" s="65">
        <v>0.99609999999999999</v>
      </c>
      <c r="O539" s="65">
        <v>0.99409999999999998</v>
      </c>
      <c r="P539" s="122">
        <v>0.99680000000000002</v>
      </c>
    </row>
    <row r="540" spans="2:16" ht="15.5" x14ac:dyDescent="0.35">
      <c r="B540" s="98" t="s">
        <v>26</v>
      </c>
      <c r="C540" s="157">
        <v>1</v>
      </c>
      <c r="D540" s="157"/>
      <c r="E540" s="138">
        <v>1.9077999999999999</v>
      </c>
      <c r="F540" s="86">
        <v>1.681</v>
      </c>
      <c r="G540" s="86">
        <v>1.2042999999999999</v>
      </c>
      <c r="H540" s="16">
        <v>1.8877999999999999</v>
      </c>
      <c r="I540" s="68">
        <v>1.4144153846549026</v>
      </c>
      <c r="J540" s="68">
        <v>1.586672620409199</v>
      </c>
      <c r="K540" s="154">
        <v>1.1859999999999999</v>
      </c>
      <c r="L540" s="68">
        <v>1.4702999999999999</v>
      </c>
      <c r="M540" s="68">
        <v>1.5238</v>
      </c>
      <c r="N540" s="68">
        <v>0.99360000000000004</v>
      </c>
      <c r="O540" s="68">
        <v>1.4058999999999999</v>
      </c>
      <c r="P540" s="99">
        <v>3.2427000000000001</v>
      </c>
    </row>
    <row r="541" spans="2:16" ht="31" x14ac:dyDescent="0.35">
      <c r="B541" s="98" t="s">
        <v>27</v>
      </c>
      <c r="C541" s="157">
        <v>1</v>
      </c>
      <c r="D541" s="157"/>
      <c r="E541" s="138">
        <v>0.879</v>
      </c>
      <c r="F541" s="86">
        <v>0.83299999999999996</v>
      </c>
      <c r="G541" s="86">
        <v>0.85599999999999998</v>
      </c>
      <c r="H541" s="16">
        <v>1.3835999999999999</v>
      </c>
      <c r="I541" s="68">
        <v>1.1089774047091121</v>
      </c>
      <c r="J541" s="68">
        <v>0.97165780973220794</v>
      </c>
      <c r="K541" s="154">
        <v>1.2438</v>
      </c>
      <c r="L541" s="68">
        <v>1.0720000000000001</v>
      </c>
      <c r="M541" s="68">
        <v>1.0685</v>
      </c>
      <c r="N541" s="68">
        <v>2.238</v>
      </c>
      <c r="O541" s="68">
        <v>1.2568999999999999</v>
      </c>
      <c r="P541" s="99">
        <v>1.0161</v>
      </c>
    </row>
    <row r="542" spans="2:16" ht="31" x14ac:dyDescent="0.35">
      <c r="B542" s="98" t="s">
        <v>28</v>
      </c>
      <c r="C542" s="157">
        <v>1</v>
      </c>
      <c r="D542" s="157"/>
      <c r="E542" s="138">
        <v>2.5154999999999998</v>
      </c>
      <c r="F542" s="86">
        <v>2.0878000000000001</v>
      </c>
      <c r="G542" s="86">
        <v>2.3016000000000001</v>
      </c>
      <c r="H542" s="16">
        <v>2.6513</v>
      </c>
      <c r="I542" s="68">
        <v>151.80507717821149</v>
      </c>
      <c r="J542" s="68">
        <v>2.5668016194331984</v>
      </c>
      <c r="K542" s="154">
        <v>5.6708999999999996</v>
      </c>
      <c r="L542" s="65">
        <v>4.4962</v>
      </c>
      <c r="M542" s="65">
        <v>1.1448</v>
      </c>
      <c r="N542" s="65">
        <v>1.1496999999999999</v>
      </c>
      <c r="O542" s="65">
        <v>1.1031</v>
      </c>
      <c r="P542" s="122">
        <v>1.2642</v>
      </c>
    </row>
    <row r="543" spans="2:16" ht="15.5" x14ac:dyDescent="0.35">
      <c r="B543" s="98" t="s">
        <v>13</v>
      </c>
      <c r="C543" s="157">
        <v>0.01</v>
      </c>
      <c r="D543" s="157"/>
      <c r="E543" s="138">
        <v>0</v>
      </c>
      <c r="F543" s="86">
        <v>8.3000000000000001E-3</v>
      </c>
      <c r="G543" s="86">
        <v>1.6400000000000001E-2</v>
      </c>
      <c r="H543" s="16">
        <v>8.8000000000000005E-3</v>
      </c>
      <c r="I543" s="68">
        <v>8.771929824561403E-3</v>
      </c>
      <c r="J543" s="68">
        <v>2.3809523809523808E-2</v>
      </c>
      <c r="K543" s="154">
        <v>7.4999999999999997E-3</v>
      </c>
      <c r="L543" s="66">
        <v>7.0000000000000001E-3</v>
      </c>
      <c r="M543" s="66">
        <v>1.37E-2</v>
      </c>
      <c r="N543" s="66">
        <v>1.41E-2</v>
      </c>
      <c r="O543" s="66">
        <v>1.4500000000000001E-2</v>
      </c>
      <c r="P543" s="123">
        <v>0</v>
      </c>
    </row>
    <row r="544" spans="2:16" ht="15.5" x14ac:dyDescent="0.35">
      <c r="B544" s="98" t="s">
        <v>21</v>
      </c>
      <c r="C544" s="157" t="s">
        <v>29</v>
      </c>
      <c r="D544" s="157"/>
      <c r="E544" s="138">
        <v>0.83020000000000005</v>
      </c>
      <c r="F544" s="86">
        <v>0.9345</v>
      </c>
      <c r="G544" s="86">
        <v>0.88229999999999997</v>
      </c>
      <c r="H544" s="16">
        <v>1.9231</v>
      </c>
      <c r="I544" s="68">
        <v>1.2857142857142858</v>
      </c>
      <c r="J544" s="68">
        <v>1.1220825852782765</v>
      </c>
      <c r="K544" s="154">
        <v>0.9637</v>
      </c>
      <c r="L544" s="68">
        <v>0.87160000000000004</v>
      </c>
      <c r="M544" s="68">
        <v>0.89790000000000003</v>
      </c>
      <c r="N544" s="68">
        <v>1.3851</v>
      </c>
      <c r="O544" s="68">
        <v>0.90190000000000003</v>
      </c>
      <c r="P544" s="99">
        <v>0.88070000000000004</v>
      </c>
    </row>
    <row r="545" spans="2:16" ht="31" x14ac:dyDescent="0.35">
      <c r="B545" s="98" t="s">
        <v>52</v>
      </c>
      <c r="C545" s="157">
        <v>0.6</v>
      </c>
      <c r="D545" s="157"/>
      <c r="E545" s="138">
        <v>0.66669999999999996</v>
      </c>
      <c r="F545" s="86">
        <v>0.29170000000000001</v>
      </c>
      <c r="G545" s="86">
        <v>0.45829999999999999</v>
      </c>
      <c r="H545" s="16">
        <v>0.66669999999999996</v>
      </c>
      <c r="I545" s="16">
        <v>0.45833333333333331</v>
      </c>
      <c r="J545" s="16">
        <v>0.5</v>
      </c>
      <c r="K545" s="154">
        <v>0.41670000000000001</v>
      </c>
      <c r="L545" s="65">
        <v>0.66669999999999996</v>
      </c>
      <c r="M545" s="65">
        <v>0.5</v>
      </c>
      <c r="N545" s="65">
        <v>0.54169999999999996</v>
      </c>
      <c r="O545" s="65">
        <v>0.54169999999999996</v>
      </c>
      <c r="P545" s="122">
        <v>0.33329999999999999</v>
      </c>
    </row>
    <row r="546" spans="2:16" ht="15.5" x14ac:dyDescent="0.35">
      <c r="B546" s="98" t="s">
        <v>31</v>
      </c>
      <c r="C546" s="157">
        <v>0.6</v>
      </c>
      <c r="D546" s="157"/>
      <c r="E546" s="138">
        <v>0.70830000000000004</v>
      </c>
      <c r="F546" s="86">
        <v>0.29170000000000001</v>
      </c>
      <c r="G546" s="86">
        <v>0.45829999999999999</v>
      </c>
      <c r="H546" s="16">
        <v>0.79169999999999996</v>
      </c>
      <c r="I546" s="16">
        <v>0.58333333333333337</v>
      </c>
      <c r="J546" s="16">
        <v>0.54166666666666663</v>
      </c>
      <c r="K546" s="154">
        <v>0.54169999999999996</v>
      </c>
      <c r="L546" s="65">
        <v>0.91669999999999996</v>
      </c>
      <c r="M546" s="65">
        <v>0.58330000000000004</v>
      </c>
      <c r="N546" s="65">
        <v>0.45829999999999999</v>
      </c>
      <c r="O546" s="65">
        <v>0.5</v>
      </c>
      <c r="P546" s="122">
        <v>0.41670000000000001</v>
      </c>
    </row>
    <row r="547" spans="2:16" ht="15.5" x14ac:dyDescent="0.35">
      <c r="B547" s="98" t="s">
        <v>53</v>
      </c>
      <c r="C547" s="157">
        <v>0.6</v>
      </c>
      <c r="D547" s="157"/>
      <c r="E547" s="138">
        <v>0.83330000000000004</v>
      </c>
      <c r="F547" s="86">
        <v>0.29170000000000001</v>
      </c>
      <c r="G547" s="86">
        <v>0.58330000000000004</v>
      </c>
      <c r="H547" s="16">
        <v>0.79169999999999996</v>
      </c>
      <c r="I547" s="16">
        <v>0.58333333333333337</v>
      </c>
      <c r="J547" s="16">
        <v>0.58333333333333337</v>
      </c>
      <c r="K547" s="154">
        <v>0.58330000000000004</v>
      </c>
      <c r="L547" s="65">
        <v>0.83330000000000004</v>
      </c>
      <c r="M547" s="65">
        <v>0.75</v>
      </c>
      <c r="N547" s="65">
        <v>0.66669999999999996</v>
      </c>
      <c r="O547" s="65">
        <v>0.625</v>
      </c>
      <c r="P547" s="122">
        <v>0.5</v>
      </c>
    </row>
    <row r="548" spans="2:16" ht="31" x14ac:dyDescent="0.35">
      <c r="B548" s="98" t="s">
        <v>33</v>
      </c>
      <c r="C548" s="157">
        <v>0.4</v>
      </c>
      <c r="D548" s="157"/>
      <c r="E548" s="138">
        <v>0.33550000000000002</v>
      </c>
      <c r="F548" s="86">
        <v>0.33479999999999999</v>
      </c>
      <c r="G548" s="86">
        <v>0.32679999999999998</v>
      </c>
      <c r="H548" s="16">
        <v>0.33639999999999998</v>
      </c>
      <c r="I548" s="16">
        <v>0.29391634980988596</v>
      </c>
      <c r="J548" s="16">
        <v>0.30494296577946767</v>
      </c>
      <c r="K548" s="154">
        <v>0.27360000000000001</v>
      </c>
      <c r="L548" s="65">
        <v>0.2787</v>
      </c>
      <c r="M548" s="65">
        <v>0.3256</v>
      </c>
      <c r="N548" s="65">
        <v>0.60709999999999997</v>
      </c>
      <c r="O548" s="65">
        <v>0.59740000000000004</v>
      </c>
      <c r="P548" s="122">
        <v>0.50560000000000005</v>
      </c>
    </row>
    <row r="549" spans="2:16" ht="31" x14ac:dyDescent="0.35">
      <c r="B549" s="98" t="s">
        <v>34</v>
      </c>
      <c r="C549" s="157">
        <v>0.95</v>
      </c>
      <c r="D549" s="157"/>
      <c r="E549" s="138">
        <v>0.85</v>
      </c>
      <c r="F549" s="86">
        <v>0.90910000000000002</v>
      </c>
      <c r="G549" s="86">
        <v>1.1000000000000001</v>
      </c>
      <c r="H549" s="16">
        <v>0.86670000000000003</v>
      </c>
      <c r="I549" s="16">
        <v>0.88235294117647056</v>
      </c>
      <c r="J549" s="16">
        <v>1.2857142857142858</v>
      </c>
      <c r="K549" s="154">
        <v>0.8</v>
      </c>
      <c r="L549" s="65">
        <v>1</v>
      </c>
      <c r="M549" s="65">
        <v>0.875</v>
      </c>
      <c r="N549" s="65">
        <v>1</v>
      </c>
      <c r="O549" s="65">
        <v>1</v>
      </c>
      <c r="P549" s="122">
        <v>1</v>
      </c>
    </row>
    <row r="550" spans="2:16" ht="15.5" x14ac:dyDescent="0.35">
      <c r="B550" s="98" t="s">
        <v>54</v>
      </c>
      <c r="C550" s="157" t="s">
        <v>36</v>
      </c>
      <c r="D550" s="157"/>
      <c r="E550" s="138">
        <v>0.8347</v>
      </c>
      <c r="F550" s="86">
        <v>0.84850000000000003</v>
      </c>
      <c r="G550" s="86">
        <v>0.86260000000000003</v>
      </c>
      <c r="H550" s="16">
        <v>0.872</v>
      </c>
      <c r="I550" s="16">
        <v>0.87334755823653976</v>
      </c>
      <c r="J550" s="16">
        <v>0.89050238003344906</v>
      </c>
      <c r="K550" s="154">
        <v>0.89129999999999998</v>
      </c>
      <c r="L550" s="65">
        <v>0.88919999999999999</v>
      </c>
      <c r="M550" s="65">
        <v>0.88819999999999999</v>
      </c>
      <c r="N550" s="65">
        <v>0.90959999999999996</v>
      </c>
      <c r="O550" s="65">
        <v>0.92349999999999999</v>
      </c>
      <c r="P550" s="122">
        <v>0.92949999999999999</v>
      </c>
    </row>
    <row r="551" spans="2:16" ht="15.5" x14ac:dyDescent="0.35">
      <c r="B551" s="98" t="s">
        <v>55</v>
      </c>
      <c r="C551" s="157" t="s">
        <v>56</v>
      </c>
      <c r="D551" s="157"/>
      <c r="E551" s="138">
        <v>0.56489999999999996</v>
      </c>
      <c r="F551" s="86">
        <v>0.56999999999999995</v>
      </c>
      <c r="G551" s="86">
        <v>0.57450000000000001</v>
      </c>
      <c r="H551" s="16">
        <v>0.59019999999999995</v>
      </c>
      <c r="I551" s="16">
        <v>0.61177779203833238</v>
      </c>
      <c r="J551" s="16">
        <v>0.62931515073545174</v>
      </c>
      <c r="K551" s="154">
        <v>0.62909999999999999</v>
      </c>
      <c r="L551" s="65">
        <v>0.63300000000000001</v>
      </c>
      <c r="M551" s="65">
        <v>0.63229999999999997</v>
      </c>
      <c r="N551" s="65">
        <v>0.64870000000000005</v>
      </c>
      <c r="O551" s="65">
        <v>0.65790000000000004</v>
      </c>
      <c r="P551" s="122">
        <v>0.65739999999999998</v>
      </c>
    </row>
    <row r="552" spans="2:16" ht="15.5" x14ac:dyDescent="0.35">
      <c r="B552" s="98" t="s">
        <v>14</v>
      </c>
      <c r="C552" s="157">
        <v>0.13</v>
      </c>
      <c r="D552" s="157"/>
      <c r="E552" s="138">
        <v>9.1999999999999998E-3</v>
      </c>
      <c r="F552" s="86">
        <v>1.1299999999999999E-2</v>
      </c>
      <c r="G552" s="86">
        <v>8.6E-3</v>
      </c>
      <c r="H552" s="16">
        <v>7.1999999999999998E-3</v>
      </c>
      <c r="I552" s="16">
        <v>1.0913558832032379E-2</v>
      </c>
      <c r="J552" s="16">
        <v>1.1333738109694394E-2</v>
      </c>
      <c r="K552" s="154">
        <v>1.7000000000000001E-2</v>
      </c>
      <c r="L552" s="65">
        <v>1.66E-2</v>
      </c>
      <c r="M552" s="65">
        <v>1.5699999999999999E-2</v>
      </c>
      <c r="N552" s="65">
        <v>1.06E-2</v>
      </c>
      <c r="O552" s="65">
        <v>1.6400000000000001E-2</v>
      </c>
      <c r="P552" s="122">
        <v>1.1599999999999999E-2</v>
      </c>
    </row>
    <row r="553" spans="2:16" ht="15.5" x14ac:dyDescent="0.35">
      <c r="B553" s="98" t="s">
        <v>15</v>
      </c>
      <c r="C553" s="157" t="s">
        <v>39</v>
      </c>
      <c r="D553" s="157"/>
      <c r="E553" s="138">
        <v>0.52849999999999997</v>
      </c>
      <c r="F553" s="86">
        <v>0.67069999999999996</v>
      </c>
      <c r="G553" s="86">
        <v>0.48110000000000003</v>
      </c>
      <c r="H553" s="16">
        <v>0.5302</v>
      </c>
      <c r="I553" s="16">
        <v>0.41390728476821192</v>
      </c>
      <c r="J553" s="16">
        <v>0.58214285714285718</v>
      </c>
      <c r="K553" s="154">
        <v>0.48010000000000003</v>
      </c>
      <c r="L553" s="65">
        <v>0.51029999999999998</v>
      </c>
      <c r="M553" s="65">
        <v>0.5625</v>
      </c>
      <c r="N553" s="65">
        <v>0.50760000000000005</v>
      </c>
      <c r="O553" s="65">
        <v>0.51539999999999997</v>
      </c>
      <c r="P553" s="122">
        <v>0.57509999999999994</v>
      </c>
    </row>
    <row r="554" spans="2:16" ht="31" x14ac:dyDescent="0.35">
      <c r="B554" s="98" t="s">
        <v>57</v>
      </c>
      <c r="C554" s="157">
        <v>0.5</v>
      </c>
      <c r="D554" s="157"/>
      <c r="E554" s="138">
        <v>0.20050000000000001</v>
      </c>
      <c r="F554" s="86">
        <v>0.20569999999999999</v>
      </c>
      <c r="G554" s="86">
        <v>0.15210000000000001</v>
      </c>
      <c r="H554" s="16">
        <v>0.20830000000000001</v>
      </c>
      <c r="I554" s="16">
        <v>0.17083333333333334</v>
      </c>
      <c r="J554" s="16">
        <v>0.21145833333333333</v>
      </c>
      <c r="K554" s="154">
        <v>0.1734</v>
      </c>
      <c r="L554" s="65">
        <v>0.25259999999999999</v>
      </c>
      <c r="M554" s="65">
        <v>0.36670000000000003</v>
      </c>
      <c r="N554" s="65">
        <v>0.376</v>
      </c>
      <c r="O554" s="65">
        <v>0.42859999999999998</v>
      </c>
      <c r="P554" s="122">
        <v>0.4375</v>
      </c>
    </row>
    <row r="555" spans="2:16" ht="15.5" x14ac:dyDescent="0.35">
      <c r="B555" s="98" t="s">
        <v>17</v>
      </c>
      <c r="C555" s="157">
        <v>0.5</v>
      </c>
      <c r="D555" s="157"/>
      <c r="E555" s="138" t="s">
        <v>165</v>
      </c>
      <c r="F555" s="86">
        <v>0.375</v>
      </c>
      <c r="G555" s="138" t="s">
        <v>165</v>
      </c>
      <c r="H555" s="16">
        <v>0.28100000000000003</v>
      </c>
      <c r="I555" s="16">
        <v>0.28100000000000003</v>
      </c>
      <c r="J555" s="16">
        <v>0.59399999999999997</v>
      </c>
      <c r="K555" s="154">
        <v>0.28100000000000003</v>
      </c>
      <c r="L555" s="65">
        <v>0.188</v>
      </c>
      <c r="M555" s="65">
        <v>6.3E-2</v>
      </c>
      <c r="N555" s="65">
        <v>6.3E-2</v>
      </c>
      <c r="O555" s="65">
        <v>9.4E-2</v>
      </c>
      <c r="P555" s="122">
        <v>0</v>
      </c>
    </row>
    <row r="556" spans="2:16" ht="15.5" x14ac:dyDescent="0.35">
      <c r="B556" s="98" t="s">
        <v>42</v>
      </c>
      <c r="C556" s="157" t="s">
        <v>43</v>
      </c>
      <c r="D556" s="157"/>
      <c r="E556" s="138">
        <v>0.94920000000000004</v>
      </c>
      <c r="F556" s="86">
        <v>0.94340000000000002</v>
      </c>
      <c r="G556" s="86">
        <v>0.93669999999999998</v>
      </c>
      <c r="H556" s="16">
        <v>0.92600000000000005</v>
      </c>
      <c r="I556" s="16">
        <v>0.91316146540027132</v>
      </c>
      <c r="J556" s="16">
        <v>0.90794223826714804</v>
      </c>
      <c r="K556" s="154">
        <v>0.89859999999999995</v>
      </c>
      <c r="L556" s="65">
        <v>0.88780000000000003</v>
      </c>
      <c r="M556" s="65">
        <v>0.88270000000000004</v>
      </c>
      <c r="N556" s="65">
        <v>0.87460000000000004</v>
      </c>
      <c r="O556" s="65">
        <v>0.87380000000000002</v>
      </c>
      <c r="P556" s="122">
        <v>0.86450000000000005</v>
      </c>
    </row>
    <row r="557" spans="2:16" ht="15.5" x14ac:dyDescent="0.35">
      <c r="B557" s="98" t="s">
        <v>44</v>
      </c>
      <c r="C557" s="157" t="s">
        <v>45</v>
      </c>
      <c r="D557" s="157"/>
      <c r="E557" s="138">
        <v>0.7823</v>
      </c>
      <c r="F557" s="86">
        <v>0.72219999999999995</v>
      </c>
      <c r="G557" s="86">
        <v>0.6552</v>
      </c>
      <c r="H557" s="16">
        <v>0.54969999999999997</v>
      </c>
      <c r="I557" s="16">
        <v>0.49655172413793103</v>
      </c>
      <c r="J557" s="16">
        <v>0.49032258064516127</v>
      </c>
      <c r="K557" s="154">
        <v>0.47099999999999997</v>
      </c>
      <c r="L557" s="65">
        <v>0.46710000000000002</v>
      </c>
      <c r="M557" s="65">
        <v>0.44379999999999997</v>
      </c>
      <c r="N557" s="65">
        <v>0.87649999999999995</v>
      </c>
      <c r="O557" s="65">
        <v>0.8256</v>
      </c>
      <c r="P557" s="122">
        <v>0.8</v>
      </c>
    </row>
    <row r="558" spans="2:16" ht="15.5" x14ac:dyDescent="0.35">
      <c r="B558" s="98" t="s">
        <v>46</v>
      </c>
      <c r="C558" s="157" t="s">
        <v>47</v>
      </c>
      <c r="D558" s="157"/>
      <c r="E558" s="138">
        <v>7.7200000000000005E-2</v>
      </c>
      <c r="F558" s="86">
        <v>7.7200000000000005E-2</v>
      </c>
      <c r="G558" s="86">
        <v>7.9399999999999998E-2</v>
      </c>
      <c r="H558" s="16">
        <v>7.8399999999999997E-2</v>
      </c>
      <c r="I558" s="16">
        <v>8.0750390382681975E-2</v>
      </c>
      <c r="J558" s="16">
        <v>8.2550709721686183E-2</v>
      </c>
      <c r="K558" s="154">
        <v>8.5599999999999996E-2</v>
      </c>
      <c r="L558" s="65">
        <v>8.4199999999999997E-2</v>
      </c>
      <c r="M558" s="65">
        <v>8.4099999999999994E-2</v>
      </c>
      <c r="N558" s="65">
        <v>9.5100000000000004E-2</v>
      </c>
      <c r="O558" s="65">
        <v>0.13109999999999999</v>
      </c>
      <c r="P558" s="122">
        <v>0.14249999999999999</v>
      </c>
    </row>
    <row r="559" spans="2:16" ht="15.5" x14ac:dyDescent="0.35">
      <c r="B559" s="98" t="s">
        <v>48</v>
      </c>
      <c r="C559" s="157">
        <v>0.01</v>
      </c>
      <c r="D559" s="157"/>
      <c r="E559" s="138">
        <v>7.9200000000000007E-2</v>
      </c>
      <c r="F559" s="86">
        <v>6.0999999999999999E-2</v>
      </c>
      <c r="G559" s="86">
        <v>3.4200000000000001E-2</v>
      </c>
      <c r="H559" s="16">
        <v>0.1056</v>
      </c>
      <c r="I559" s="16">
        <v>8.7096774193548387E-2</v>
      </c>
      <c r="J559" s="16">
        <v>2.5559105431309903E-2</v>
      </c>
      <c r="K559" s="154">
        <v>7.7399999999999997E-2</v>
      </c>
      <c r="L559" s="65">
        <v>8.7599999999999997E-2</v>
      </c>
      <c r="M559" s="65">
        <v>3.9300000000000002E-2</v>
      </c>
      <c r="N559" s="65">
        <v>3.6400000000000002E-2</v>
      </c>
      <c r="O559" s="65">
        <v>4.4900000000000002E-2</v>
      </c>
      <c r="P559" s="122">
        <v>1.18E-2</v>
      </c>
    </row>
    <row r="560" spans="2:16" ht="31.5" thickBot="1" x14ac:dyDescent="0.4">
      <c r="B560" s="102" t="s">
        <v>58</v>
      </c>
      <c r="C560" s="161">
        <v>0.5</v>
      </c>
      <c r="D560" s="161"/>
      <c r="E560" s="139">
        <v>0.20549999999999999</v>
      </c>
      <c r="F560" s="87">
        <v>0.20760000000000001</v>
      </c>
      <c r="G560" s="87">
        <v>0.1704</v>
      </c>
      <c r="H560" s="19">
        <v>0.2059</v>
      </c>
      <c r="I560" s="19">
        <v>0.18065583634175691</v>
      </c>
      <c r="J560" s="19">
        <v>0.26805054151624547</v>
      </c>
      <c r="K560" s="154">
        <v>0.24909999999999999</v>
      </c>
      <c r="L560" s="72">
        <v>0.27539999999999998</v>
      </c>
      <c r="M560" s="72">
        <v>0.25440000000000002</v>
      </c>
      <c r="N560" s="72">
        <v>0.25269999999999998</v>
      </c>
      <c r="O560" s="72">
        <v>0.24610000000000001</v>
      </c>
      <c r="P560" s="124">
        <v>0.22800000000000001</v>
      </c>
    </row>
    <row r="561" spans="2:16" ht="15" thickBot="1" x14ac:dyDescent="0.4">
      <c r="B561" s="158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</row>
    <row r="562" spans="2:16" ht="15" thickBot="1" x14ac:dyDescent="0.4">
      <c r="B562" s="200" t="s">
        <v>135</v>
      </c>
      <c r="C562" s="201"/>
      <c r="D562" s="201"/>
      <c r="E562" s="201"/>
      <c r="F562" s="201"/>
      <c r="G562" s="201"/>
      <c r="H562" s="201"/>
      <c r="I562" s="201"/>
      <c r="J562" s="201"/>
      <c r="K562" s="201"/>
      <c r="L562" s="201"/>
      <c r="M562" s="201"/>
      <c r="N562" s="201"/>
      <c r="O562" s="201"/>
      <c r="P562" s="202"/>
    </row>
    <row r="563" spans="2:16" ht="15" customHeight="1" x14ac:dyDescent="0.35">
      <c r="B563" s="198" t="s">
        <v>2</v>
      </c>
      <c r="C563" s="181" t="s">
        <v>5</v>
      </c>
      <c r="D563" s="181"/>
      <c r="E563" s="155" t="s">
        <v>153</v>
      </c>
      <c r="F563" s="155" t="s">
        <v>154</v>
      </c>
      <c r="G563" s="155" t="s">
        <v>155</v>
      </c>
      <c r="H563" s="155" t="s">
        <v>156</v>
      </c>
      <c r="I563" s="155" t="s">
        <v>157</v>
      </c>
      <c r="J563" s="155" t="s">
        <v>158</v>
      </c>
      <c r="K563" s="155" t="s">
        <v>159</v>
      </c>
      <c r="L563" s="155" t="s">
        <v>160</v>
      </c>
      <c r="M563" s="155" t="s">
        <v>161</v>
      </c>
      <c r="N563" s="155" t="s">
        <v>162</v>
      </c>
      <c r="O563" s="155" t="s">
        <v>163</v>
      </c>
      <c r="P563" s="159" t="s">
        <v>164</v>
      </c>
    </row>
    <row r="564" spans="2:16" x14ac:dyDescent="0.35">
      <c r="B564" s="199"/>
      <c r="C564" s="182"/>
      <c r="D564" s="182"/>
      <c r="E564" s="156"/>
      <c r="F564" s="156"/>
      <c r="G564" s="156"/>
      <c r="H564" s="156"/>
      <c r="I564" s="156"/>
      <c r="J564" s="156"/>
      <c r="K564" s="156"/>
      <c r="L564" s="156"/>
      <c r="M564" s="156"/>
      <c r="N564" s="156"/>
      <c r="O564" s="156"/>
      <c r="P564" s="160"/>
    </row>
    <row r="565" spans="2:16" ht="15.5" x14ac:dyDescent="0.35">
      <c r="B565" s="98" t="s">
        <v>60</v>
      </c>
      <c r="C565" s="157">
        <v>1</v>
      </c>
      <c r="D565" s="157"/>
      <c r="E565" s="138">
        <v>0.99980000000000002</v>
      </c>
      <c r="F565" s="86">
        <v>0.99860000000000004</v>
      </c>
      <c r="G565" s="86">
        <v>0.99809999999999999</v>
      </c>
      <c r="H565" s="21">
        <v>0.99890000000000001</v>
      </c>
      <c r="I565" s="21">
        <v>0.99879837573547692</v>
      </c>
      <c r="J565" s="21">
        <v>0.99856298242732799</v>
      </c>
      <c r="K565" s="2">
        <v>0.99680000000000002</v>
      </c>
      <c r="L565" s="2">
        <v>0.99680000000000002</v>
      </c>
      <c r="M565" s="2">
        <v>0.99839999999999995</v>
      </c>
      <c r="N565" s="2">
        <v>0.99639999999999995</v>
      </c>
      <c r="O565" s="2">
        <v>0.99719999999999998</v>
      </c>
      <c r="P565" s="90">
        <v>0.998</v>
      </c>
    </row>
    <row r="566" spans="2:16" ht="15.5" x14ac:dyDescent="0.35">
      <c r="B566" s="98" t="s">
        <v>26</v>
      </c>
      <c r="C566" s="157">
        <v>1</v>
      </c>
      <c r="D566" s="157"/>
      <c r="E566" s="138">
        <v>2.2338</v>
      </c>
      <c r="F566" s="86">
        <v>2.1349</v>
      </c>
      <c r="G566" s="86">
        <v>1.7021999999999999</v>
      </c>
      <c r="H566" s="21">
        <v>2.1105</v>
      </c>
      <c r="I566" s="22">
        <v>1.7024309730707543</v>
      </c>
      <c r="J566" s="22">
        <v>1.8963291601469252</v>
      </c>
      <c r="K566" s="22">
        <v>1.8815999999999999</v>
      </c>
      <c r="L566" s="22">
        <v>1.3521000000000001</v>
      </c>
      <c r="M566" s="22">
        <v>1.9371</v>
      </c>
      <c r="N566" s="22">
        <v>1.6021000000000001</v>
      </c>
      <c r="O566" s="22">
        <v>1.8435999999999999</v>
      </c>
      <c r="P566" s="125">
        <v>2.7218</v>
      </c>
    </row>
    <row r="567" spans="2:16" ht="31" x14ac:dyDescent="0.35">
      <c r="B567" s="98" t="s">
        <v>61</v>
      </c>
      <c r="C567" s="157">
        <v>1</v>
      </c>
      <c r="D567" s="157"/>
      <c r="E567" s="138">
        <v>0.63780000000000003</v>
      </c>
      <c r="F567" s="86">
        <v>0.65590000000000004</v>
      </c>
      <c r="G567" s="86">
        <v>0.64690000000000003</v>
      </c>
      <c r="H567" s="21">
        <v>0.85109999999999997</v>
      </c>
      <c r="I567" s="22">
        <v>0.65026954177897567</v>
      </c>
      <c r="J567" s="22">
        <v>0.61872108679141069</v>
      </c>
      <c r="K567" s="22">
        <v>0.69140000000000001</v>
      </c>
      <c r="L567" s="22">
        <v>0.97330000000000005</v>
      </c>
      <c r="M567" s="22">
        <v>0.87760000000000005</v>
      </c>
      <c r="N567" s="22">
        <v>0.95299999999999996</v>
      </c>
      <c r="O567" s="22">
        <v>0.73729999999999996</v>
      </c>
      <c r="P567" s="125">
        <v>0.91810000000000003</v>
      </c>
    </row>
    <row r="568" spans="2:16" ht="31" x14ac:dyDescent="0.35">
      <c r="B568" s="98" t="s">
        <v>62</v>
      </c>
      <c r="C568" s="157">
        <v>1</v>
      </c>
      <c r="D568" s="157"/>
      <c r="E568" s="138">
        <v>0.68589999999999995</v>
      </c>
      <c r="F568" s="86">
        <v>0.72409999999999997</v>
      </c>
      <c r="G568" s="86">
        <v>0.70499999999999996</v>
      </c>
      <c r="H568" s="21">
        <v>0.44369999999999998</v>
      </c>
      <c r="I568" s="22">
        <v>4.454634214380361</v>
      </c>
      <c r="J568" s="22">
        <v>0.46631273074023727</v>
      </c>
      <c r="K568" s="22">
        <v>0.4793</v>
      </c>
      <c r="L568" s="22">
        <v>0.93100000000000005</v>
      </c>
      <c r="M568" s="22">
        <v>0.80769999999999997</v>
      </c>
      <c r="N568" s="22">
        <v>0.88719999999999999</v>
      </c>
      <c r="O568" s="22">
        <v>0.86280000000000001</v>
      </c>
      <c r="P568" s="125">
        <v>0.81110000000000004</v>
      </c>
    </row>
    <row r="569" spans="2:16" ht="15.5" x14ac:dyDescent="0.35">
      <c r="B569" s="98" t="s">
        <v>13</v>
      </c>
      <c r="C569" s="157">
        <v>0.01</v>
      </c>
      <c r="D569" s="157"/>
      <c r="E569" s="138">
        <v>0</v>
      </c>
      <c r="F569" s="86">
        <v>0</v>
      </c>
      <c r="G569" s="86">
        <v>0</v>
      </c>
      <c r="H569" s="21">
        <v>1.47E-2</v>
      </c>
      <c r="I569" s="22">
        <v>0</v>
      </c>
      <c r="J569" s="22">
        <v>0</v>
      </c>
      <c r="K569" s="2">
        <v>1.49E-2</v>
      </c>
      <c r="L569" s="2">
        <v>3.3300000000000003E-2</v>
      </c>
      <c r="M569" s="2">
        <v>2.46E-2</v>
      </c>
      <c r="N569" s="2">
        <v>2.46E-2</v>
      </c>
      <c r="O569" s="2">
        <v>1.5599999999999999E-2</v>
      </c>
      <c r="P569" s="90">
        <v>7.7999999999999996E-3</v>
      </c>
    </row>
    <row r="570" spans="2:16" ht="15.5" x14ac:dyDescent="0.35">
      <c r="B570" s="98" t="s">
        <v>21</v>
      </c>
      <c r="C570" s="157" t="s">
        <v>22</v>
      </c>
      <c r="D570" s="157"/>
      <c r="E570" s="138">
        <v>0.91759999999999997</v>
      </c>
      <c r="F570" s="86">
        <v>1.0055000000000001</v>
      </c>
      <c r="G570" s="86">
        <v>0.96160000000000001</v>
      </c>
      <c r="H570" s="21">
        <v>1.2049000000000001</v>
      </c>
      <c r="I570" s="22">
        <v>0.79874213836477992</v>
      </c>
      <c r="J570" s="22">
        <v>0.80090306550378065</v>
      </c>
      <c r="K570" s="22">
        <v>0.67200000000000004</v>
      </c>
      <c r="L570" s="22">
        <v>0.88870000000000005</v>
      </c>
      <c r="M570" s="22">
        <v>0.88859999999999995</v>
      </c>
      <c r="N570" s="22">
        <v>0.87270000000000003</v>
      </c>
      <c r="O570" s="22">
        <v>0.7611</v>
      </c>
      <c r="P570" s="125">
        <v>1.0438000000000001</v>
      </c>
    </row>
    <row r="571" spans="2:16" ht="31" x14ac:dyDescent="0.35">
      <c r="B571" s="98" t="s">
        <v>52</v>
      </c>
      <c r="C571" s="157">
        <v>0.6</v>
      </c>
      <c r="D571" s="157"/>
      <c r="E571" s="138">
        <v>0.75</v>
      </c>
      <c r="F571" s="86">
        <v>0.6</v>
      </c>
      <c r="G571" s="86">
        <v>0.625</v>
      </c>
      <c r="H571" s="21">
        <v>0.89290000000000003</v>
      </c>
      <c r="I571" s="21">
        <v>0.78125</v>
      </c>
      <c r="J571" s="21">
        <v>0.8214285714285714</v>
      </c>
      <c r="K571" s="2">
        <v>0.63639999999999997</v>
      </c>
      <c r="L571" s="2">
        <v>0.79169999999999996</v>
      </c>
      <c r="M571" s="2">
        <v>0.65</v>
      </c>
      <c r="N571" s="2">
        <v>0.82140000000000002</v>
      </c>
      <c r="O571" s="2">
        <v>0.8</v>
      </c>
      <c r="P571" s="90">
        <v>0.8</v>
      </c>
    </row>
    <row r="572" spans="2:16" ht="15.5" x14ac:dyDescent="0.35">
      <c r="B572" s="98" t="s">
        <v>31</v>
      </c>
      <c r="C572" s="157">
        <v>0.6</v>
      </c>
      <c r="D572" s="157"/>
      <c r="E572" s="138">
        <v>0.96879999999999999</v>
      </c>
      <c r="F572" s="86">
        <v>0.8</v>
      </c>
      <c r="G572" s="86">
        <v>0.95830000000000004</v>
      </c>
      <c r="H572" s="21">
        <v>1</v>
      </c>
      <c r="I572" s="21">
        <v>1</v>
      </c>
      <c r="J572" s="21">
        <v>0.9642857142857143</v>
      </c>
      <c r="K572" s="2">
        <v>1</v>
      </c>
      <c r="L572" s="2">
        <v>0.95830000000000004</v>
      </c>
      <c r="M572" s="2">
        <v>0.9</v>
      </c>
      <c r="N572" s="2">
        <v>0.96430000000000005</v>
      </c>
      <c r="O572" s="2">
        <v>0.96</v>
      </c>
      <c r="P572" s="90">
        <v>0.9</v>
      </c>
    </row>
    <row r="573" spans="2:16" ht="15.5" x14ac:dyDescent="0.35">
      <c r="B573" s="98" t="s">
        <v>63</v>
      </c>
      <c r="C573" s="157">
        <v>0.6</v>
      </c>
      <c r="D573" s="157"/>
      <c r="E573" s="138">
        <v>0.875</v>
      </c>
      <c r="F573" s="86">
        <v>0.75</v>
      </c>
      <c r="G573" s="86">
        <v>0.91669999999999996</v>
      </c>
      <c r="H573" s="21">
        <v>0.89290000000000003</v>
      </c>
      <c r="I573" s="21">
        <v>0.9375</v>
      </c>
      <c r="J573" s="21">
        <v>1</v>
      </c>
      <c r="K573" s="2">
        <v>0.90910000000000002</v>
      </c>
      <c r="L573" s="2">
        <v>0.95830000000000004</v>
      </c>
      <c r="M573" s="2">
        <v>0.85</v>
      </c>
      <c r="N573" s="2">
        <v>1.0713999999999999</v>
      </c>
      <c r="O573" s="2">
        <v>0.96</v>
      </c>
      <c r="P573" s="90">
        <v>0.95</v>
      </c>
    </row>
    <row r="574" spans="2:16" ht="31" x14ac:dyDescent="0.35">
      <c r="B574" s="98" t="s">
        <v>64</v>
      </c>
      <c r="C574" s="157">
        <v>0.4</v>
      </c>
      <c r="D574" s="157"/>
      <c r="E574" s="138">
        <v>0.66920000000000002</v>
      </c>
      <c r="F574" s="86">
        <v>0.68830000000000002</v>
      </c>
      <c r="G574" s="86">
        <v>0.67630000000000001</v>
      </c>
      <c r="H574" s="21">
        <v>0.70440000000000003</v>
      </c>
      <c r="I574" s="21">
        <v>0.61703422053231938</v>
      </c>
      <c r="J574" s="21">
        <v>0.65384030418250949</v>
      </c>
      <c r="K574" s="2">
        <v>0.58889999999999998</v>
      </c>
      <c r="L574" s="2">
        <v>0.61140000000000005</v>
      </c>
      <c r="M574" s="2">
        <v>0.72460000000000002</v>
      </c>
      <c r="N574" s="2">
        <v>0.59150000000000003</v>
      </c>
      <c r="O574" s="2">
        <v>0.57640000000000002</v>
      </c>
      <c r="P574" s="90">
        <v>0.4919</v>
      </c>
    </row>
    <row r="575" spans="2:16" ht="31" x14ac:dyDescent="0.35">
      <c r="B575" s="98" t="s">
        <v>34</v>
      </c>
      <c r="C575" s="157">
        <v>0.95</v>
      </c>
      <c r="D575" s="157"/>
      <c r="E575" s="138">
        <v>0.58620000000000005</v>
      </c>
      <c r="F575" s="86">
        <v>0.4194</v>
      </c>
      <c r="G575" s="86">
        <v>0.51160000000000005</v>
      </c>
      <c r="H575" s="21">
        <v>0.53569999999999995</v>
      </c>
      <c r="I575" s="21">
        <v>0.32</v>
      </c>
      <c r="J575" s="21">
        <v>0.44</v>
      </c>
      <c r="K575" s="22">
        <v>0.54759999999999998</v>
      </c>
      <c r="L575" s="22">
        <v>0.77270000000000005</v>
      </c>
      <c r="M575" s="22">
        <v>0.9</v>
      </c>
      <c r="N575" s="22">
        <v>1</v>
      </c>
      <c r="O575" s="22">
        <v>0.86670000000000003</v>
      </c>
      <c r="P575" s="125">
        <v>1</v>
      </c>
    </row>
    <row r="576" spans="2:16" ht="15.5" x14ac:dyDescent="0.35">
      <c r="B576" s="98" t="s">
        <v>54</v>
      </c>
      <c r="C576" s="157" t="s">
        <v>36</v>
      </c>
      <c r="D576" s="157"/>
      <c r="E576" s="138">
        <v>0.89949999999999997</v>
      </c>
      <c r="F576" s="86">
        <v>0.89870000000000005</v>
      </c>
      <c r="G576" s="86">
        <v>0.90429999999999999</v>
      </c>
      <c r="H576" s="21">
        <v>0.90480000000000005</v>
      </c>
      <c r="I576" s="21">
        <v>0.91157702825888787</v>
      </c>
      <c r="J576" s="21">
        <v>0.92700463951387746</v>
      </c>
      <c r="K576" s="2">
        <v>0.92230000000000001</v>
      </c>
      <c r="L576" s="2">
        <v>0.9264</v>
      </c>
      <c r="M576" s="2">
        <v>0.91949999999999998</v>
      </c>
      <c r="N576" s="2">
        <v>0.93720000000000003</v>
      </c>
      <c r="O576" s="2">
        <v>0.9304</v>
      </c>
      <c r="P576" s="90">
        <v>0.9506</v>
      </c>
    </row>
    <row r="577" spans="2:16" ht="15.5" x14ac:dyDescent="0.35">
      <c r="B577" s="98" t="s">
        <v>55</v>
      </c>
      <c r="C577" s="157" t="s">
        <v>56</v>
      </c>
      <c r="D577" s="157"/>
      <c r="E577" s="138">
        <v>0.55310000000000004</v>
      </c>
      <c r="F577" s="86">
        <v>0.55810000000000004</v>
      </c>
      <c r="G577" s="86">
        <v>0.56289999999999996</v>
      </c>
      <c r="H577" s="21">
        <v>0.58550000000000002</v>
      </c>
      <c r="I577" s="21">
        <v>0.61117096212811806</v>
      </c>
      <c r="J577" s="21">
        <v>0.63485383478403679</v>
      </c>
      <c r="K577" s="2">
        <v>0.63770000000000004</v>
      </c>
      <c r="L577" s="2">
        <v>0.64049999999999996</v>
      </c>
      <c r="M577" s="2">
        <v>0.63570000000000004</v>
      </c>
      <c r="N577" s="2">
        <v>0.65210000000000001</v>
      </c>
      <c r="O577" s="2">
        <v>0.65380000000000005</v>
      </c>
      <c r="P577" s="90">
        <v>0.66110000000000002</v>
      </c>
    </row>
    <row r="578" spans="2:16" ht="15.5" x14ac:dyDescent="0.35">
      <c r="B578" s="98" t="s">
        <v>14</v>
      </c>
      <c r="C578" s="157">
        <v>0.13</v>
      </c>
      <c r="D578" s="157"/>
      <c r="E578" s="138">
        <v>1.78E-2</v>
      </c>
      <c r="F578" s="86">
        <v>2.01E-2</v>
      </c>
      <c r="G578" s="86">
        <v>1.66E-2</v>
      </c>
      <c r="H578" s="21">
        <v>1.37E-2</v>
      </c>
      <c r="I578" s="21">
        <v>1.381263944248076E-2</v>
      </c>
      <c r="J578" s="21">
        <v>1.8858658285040762E-2</v>
      </c>
      <c r="K578" s="2">
        <v>2.5399999999999999E-2</v>
      </c>
      <c r="L578" s="2">
        <v>2.5899999999999999E-2</v>
      </c>
      <c r="M578" s="2">
        <v>2.8299999999999999E-2</v>
      </c>
      <c r="N578" s="2">
        <v>2.47E-2</v>
      </c>
      <c r="O578" s="2">
        <v>2.7699999999999999E-2</v>
      </c>
      <c r="P578" s="90">
        <v>2.7400000000000001E-2</v>
      </c>
    </row>
    <row r="579" spans="2:16" ht="15.5" x14ac:dyDescent="0.35">
      <c r="B579" s="98" t="s">
        <v>15</v>
      </c>
      <c r="C579" s="157" t="s">
        <v>39</v>
      </c>
      <c r="D579" s="157"/>
      <c r="E579" s="138">
        <v>0.65690000000000004</v>
      </c>
      <c r="F579" s="86">
        <v>0.67469999999999997</v>
      </c>
      <c r="G579" s="86">
        <v>0.63490000000000002</v>
      </c>
      <c r="H579" s="21">
        <v>0.51580000000000004</v>
      </c>
      <c r="I579" s="21">
        <v>0.64428312159709622</v>
      </c>
      <c r="J579" s="21">
        <v>0.62152777777777779</v>
      </c>
      <c r="K579" s="2">
        <v>0.61890000000000001</v>
      </c>
      <c r="L579" s="2">
        <v>0.68300000000000005</v>
      </c>
      <c r="M579" s="2">
        <v>0.63580000000000003</v>
      </c>
      <c r="N579" s="2">
        <v>0.63660000000000005</v>
      </c>
      <c r="O579" s="2">
        <v>0.64859999999999995</v>
      </c>
      <c r="P579" s="90">
        <v>0.70140000000000002</v>
      </c>
    </row>
    <row r="580" spans="2:16" ht="31" x14ac:dyDescent="0.35">
      <c r="B580" s="98" t="s">
        <v>57</v>
      </c>
      <c r="C580" s="157">
        <v>0.5</v>
      </c>
      <c r="D580" s="157"/>
      <c r="E580" s="138">
        <v>0.45939999999999998</v>
      </c>
      <c r="F580" s="86">
        <v>0.49</v>
      </c>
      <c r="G580" s="86">
        <v>0.40060000000000001</v>
      </c>
      <c r="H580" s="21">
        <v>0.44750000000000001</v>
      </c>
      <c r="I580" s="21">
        <v>0.36625000000000002</v>
      </c>
      <c r="J580" s="21">
        <v>0.486875</v>
      </c>
      <c r="K580" s="2">
        <v>0.40060000000000001</v>
      </c>
      <c r="L580" s="2">
        <v>0.63439999999999996</v>
      </c>
      <c r="M580" s="2">
        <v>0.75439999999999996</v>
      </c>
      <c r="N580" s="2">
        <v>0.75060000000000004</v>
      </c>
      <c r="O580" s="2">
        <v>0.72130000000000005</v>
      </c>
      <c r="P580" s="90">
        <v>0.70879999999999999</v>
      </c>
    </row>
    <row r="581" spans="2:16" ht="15.5" x14ac:dyDescent="0.35">
      <c r="B581" s="98" t="s">
        <v>17</v>
      </c>
      <c r="C581" s="157">
        <v>0.5</v>
      </c>
      <c r="D581" s="157"/>
      <c r="E581" s="138" t="s">
        <v>165</v>
      </c>
      <c r="F581" s="86">
        <v>0</v>
      </c>
      <c r="G581" s="86">
        <v>3.1E-2</v>
      </c>
      <c r="H581" s="21">
        <v>0</v>
      </c>
      <c r="I581" s="21">
        <v>3.1E-2</v>
      </c>
      <c r="J581" s="21">
        <v>3.1E-2</v>
      </c>
      <c r="K581" s="2">
        <v>3.1E-2</v>
      </c>
      <c r="L581" s="2">
        <v>3.1E-2</v>
      </c>
      <c r="M581" s="2">
        <v>0.125</v>
      </c>
      <c r="N581" s="2">
        <v>0</v>
      </c>
      <c r="O581" s="2">
        <v>0</v>
      </c>
      <c r="P581" s="90">
        <v>0</v>
      </c>
    </row>
    <row r="582" spans="2:16" ht="15.5" x14ac:dyDescent="0.35">
      <c r="B582" s="98" t="s">
        <v>42</v>
      </c>
      <c r="C582" s="157" t="s">
        <v>43</v>
      </c>
      <c r="D582" s="157"/>
      <c r="E582" s="138">
        <v>0.79190000000000005</v>
      </c>
      <c r="F582" s="86">
        <v>0.78779999999999994</v>
      </c>
      <c r="G582" s="86">
        <v>0.80049999999999999</v>
      </c>
      <c r="H582" s="21">
        <v>0.80559999999999998</v>
      </c>
      <c r="I582" s="21">
        <v>0.79516630772912178</v>
      </c>
      <c r="J582" s="21">
        <v>0.81199235547061632</v>
      </c>
      <c r="K582" s="2">
        <v>0.88160000000000005</v>
      </c>
      <c r="L582" s="2">
        <v>0.87819999999999998</v>
      </c>
      <c r="M582" s="2">
        <v>0.87239999999999995</v>
      </c>
      <c r="N582" s="2">
        <v>0.87360000000000004</v>
      </c>
      <c r="O582" s="2">
        <v>0.86439999999999995</v>
      </c>
      <c r="P582" s="90">
        <v>0.86639999999999995</v>
      </c>
    </row>
    <row r="583" spans="2:16" ht="15.5" x14ac:dyDescent="0.35">
      <c r="B583" s="98" t="s">
        <v>44</v>
      </c>
      <c r="C583" s="157" t="s">
        <v>45</v>
      </c>
      <c r="D583" s="157"/>
      <c r="E583" s="138">
        <v>0.8921</v>
      </c>
      <c r="F583" s="86">
        <v>0.86770000000000003</v>
      </c>
      <c r="G583" s="86">
        <v>0.85899999999999999</v>
      </c>
      <c r="H583" s="21">
        <v>0.85580000000000001</v>
      </c>
      <c r="I583" s="21">
        <v>0.8404907975460123</v>
      </c>
      <c r="J583" s="21">
        <v>0.8761329305135952</v>
      </c>
      <c r="K583" s="2">
        <v>0.90349999999999997</v>
      </c>
      <c r="L583" s="2">
        <v>0.91120000000000001</v>
      </c>
      <c r="M583" s="2">
        <v>0.86560000000000004</v>
      </c>
      <c r="N583" s="2">
        <v>0.94079999999999997</v>
      </c>
      <c r="O583" s="2">
        <v>0.96879999999999999</v>
      </c>
      <c r="P583" s="90">
        <v>0.9395</v>
      </c>
    </row>
    <row r="584" spans="2:16" ht="15.5" x14ac:dyDescent="0.35">
      <c r="B584" s="98" t="s">
        <v>46</v>
      </c>
      <c r="C584" s="157" t="s">
        <v>47</v>
      </c>
      <c r="D584" s="157"/>
      <c r="E584" s="138">
        <v>0.19819999999999999</v>
      </c>
      <c r="F584" s="86">
        <v>0.20469999999999999</v>
      </c>
      <c r="G584" s="86">
        <v>0.2127</v>
      </c>
      <c r="H584" s="21">
        <v>0.21390000000000001</v>
      </c>
      <c r="I584" s="21">
        <v>0.21684483854037181</v>
      </c>
      <c r="J584" s="21">
        <v>0.22958066458641269</v>
      </c>
      <c r="K584" s="2">
        <v>0.2344</v>
      </c>
      <c r="L584" s="2">
        <v>0.23930000000000001</v>
      </c>
      <c r="M584" s="2">
        <v>0.23760000000000001</v>
      </c>
      <c r="N584" s="2">
        <v>0.25040000000000001</v>
      </c>
      <c r="O584" s="2">
        <v>0.2535</v>
      </c>
      <c r="P584" s="90">
        <v>0.25769999999999998</v>
      </c>
    </row>
    <row r="585" spans="2:16" ht="15.5" x14ac:dyDescent="0.35">
      <c r="B585" s="98" t="s">
        <v>48</v>
      </c>
      <c r="C585" s="157">
        <v>0.01</v>
      </c>
      <c r="D585" s="157"/>
      <c r="E585" s="138">
        <v>4.7899999999999998E-2</v>
      </c>
      <c r="F585" s="86">
        <v>4.5400000000000003E-2</v>
      </c>
      <c r="G585" s="86">
        <v>3.4500000000000003E-2</v>
      </c>
      <c r="H585" s="21">
        <v>5.1900000000000002E-2</v>
      </c>
      <c r="I585" s="21">
        <v>7.1202531645569625E-2</v>
      </c>
      <c r="J585" s="21">
        <v>3.5714285714285712E-2</v>
      </c>
      <c r="K585" s="2">
        <v>5.9799999999999999E-2</v>
      </c>
      <c r="L585" s="2">
        <v>3.0499999999999999E-2</v>
      </c>
      <c r="M585" s="2">
        <v>6.1100000000000002E-2</v>
      </c>
      <c r="N585" s="2">
        <v>2.1700000000000001E-2</v>
      </c>
      <c r="O585" s="2">
        <v>3.27E-2</v>
      </c>
      <c r="P585" s="90">
        <v>1.9099999999999999E-2</v>
      </c>
    </row>
    <row r="586" spans="2:16" ht="31.5" thickBot="1" x14ac:dyDescent="0.4">
      <c r="B586" s="102" t="s">
        <v>65</v>
      </c>
      <c r="C586" s="161">
        <v>0.5</v>
      </c>
      <c r="D586" s="161"/>
      <c r="E586" s="139">
        <v>0.40039999999999998</v>
      </c>
      <c r="F586" s="87">
        <v>0.4108</v>
      </c>
      <c r="G586" s="87">
        <v>0.36430000000000001</v>
      </c>
      <c r="H586" s="23">
        <v>0.44869999999999999</v>
      </c>
      <c r="I586" s="23">
        <v>0.39584837545126356</v>
      </c>
      <c r="J586" s="23">
        <v>0.50072202166064983</v>
      </c>
      <c r="K586" s="7">
        <v>0.45989999999999998</v>
      </c>
      <c r="L586" s="7">
        <v>0.55159999999999998</v>
      </c>
      <c r="M586" s="7">
        <v>0.42470000000000002</v>
      </c>
      <c r="N586" s="7">
        <v>0.4269</v>
      </c>
      <c r="O586" s="7">
        <v>0.39190000000000003</v>
      </c>
      <c r="P586" s="97">
        <v>0.37490000000000001</v>
      </c>
    </row>
    <row r="587" spans="2:16" ht="15" thickBot="1" x14ac:dyDescent="0.4">
      <c r="B587" s="158"/>
      <c r="C587" s="158"/>
      <c r="D587" s="158"/>
      <c r="E587" s="158"/>
      <c r="F587" s="15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</row>
    <row r="588" spans="2:16" ht="15" thickBot="1" x14ac:dyDescent="0.4">
      <c r="B588" s="200" t="s">
        <v>136</v>
      </c>
      <c r="C588" s="201"/>
      <c r="D588" s="201"/>
      <c r="E588" s="201"/>
      <c r="F588" s="201"/>
      <c r="G588" s="201"/>
      <c r="H588" s="201"/>
      <c r="I588" s="201"/>
      <c r="J588" s="201"/>
      <c r="K588" s="201"/>
      <c r="L588" s="201"/>
      <c r="M588" s="201"/>
      <c r="N588" s="201"/>
      <c r="O588" s="201"/>
      <c r="P588" s="202"/>
    </row>
    <row r="589" spans="2:16" ht="15" customHeight="1" x14ac:dyDescent="0.35">
      <c r="B589" s="198" t="s">
        <v>2</v>
      </c>
      <c r="C589" s="181" t="s">
        <v>5</v>
      </c>
      <c r="D589" s="181"/>
      <c r="E589" s="155" t="s">
        <v>153</v>
      </c>
      <c r="F589" s="155" t="s">
        <v>154</v>
      </c>
      <c r="G589" s="155" t="s">
        <v>155</v>
      </c>
      <c r="H589" s="155" t="s">
        <v>156</v>
      </c>
      <c r="I589" s="155" t="s">
        <v>157</v>
      </c>
      <c r="J589" s="155" t="s">
        <v>158</v>
      </c>
      <c r="K589" s="155" t="s">
        <v>159</v>
      </c>
      <c r="L589" s="155" t="s">
        <v>160</v>
      </c>
      <c r="M589" s="155" t="s">
        <v>161</v>
      </c>
      <c r="N589" s="155" t="s">
        <v>162</v>
      </c>
      <c r="O589" s="155" t="s">
        <v>163</v>
      </c>
      <c r="P589" s="159" t="s">
        <v>164</v>
      </c>
    </row>
    <row r="590" spans="2:16" x14ac:dyDescent="0.35">
      <c r="B590" s="199"/>
      <c r="C590" s="182"/>
      <c r="D590" s="182"/>
      <c r="E590" s="156"/>
      <c r="F590" s="156"/>
      <c r="G590" s="156"/>
      <c r="H590" s="156"/>
      <c r="I590" s="156"/>
      <c r="J590" s="156"/>
      <c r="K590" s="156"/>
      <c r="L590" s="156"/>
      <c r="M590" s="156"/>
      <c r="N590" s="156"/>
      <c r="O590" s="156"/>
      <c r="P590" s="160"/>
    </row>
    <row r="591" spans="2:16" ht="15.5" x14ac:dyDescent="0.35">
      <c r="B591" s="98" t="s">
        <v>60</v>
      </c>
      <c r="C591" s="157">
        <v>1</v>
      </c>
      <c r="D591" s="157"/>
      <c r="E591" s="138">
        <v>0.99960000000000004</v>
      </c>
      <c r="F591" s="86">
        <v>0.99929999999999997</v>
      </c>
      <c r="G591" s="86">
        <v>0.99939999999999996</v>
      </c>
      <c r="H591" s="21">
        <v>0.99960000000000004</v>
      </c>
      <c r="I591" s="21">
        <v>0.99877740647159508</v>
      </c>
      <c r="J591" s="21">
        <v>0.99645046789286862</v>
      </c>
      <c r="K591" s="65">
        <v>0.99380000000000002</v>
      </c>
      <c r="L591" s="65">
        <v>0.99380000000000002</v>
      </c>
      <c r="M591" s="65">
        <v>0.99880000000000002</v>
      </c>
      <c r="N591" s="65">
        <v>0.99639999999999995</v>
      </c>
      <c r="O591" s="65">
        <v>0.99790000000000001</v>
      </c>
      <c r="P591" s="122">
        <v>0.99609999999999999</v>
      </c>
    </row>
    <row r="592" spans="2:16" ht="15.5" x14ac:dyDescent="0.35">
      <c r="B592" s="98" t="s">
        <v>26</v>
      </c>
      <c r="C592" s="157">
        <v>1</v>
      </c>
      <c r="D592" s="157"/>
      <c r="E592" s="138">
        <v>1.0196000000000001</v>
      </c>
      <c r="F592" s="86">
        <v>0.70699999999999996</v>
      </c>
      <c r="G592" s="86">
        <v>0.82050000000000001</v>
      </c>
      <c r="H592" s="21">
        <v>1.0344</v>
      </c>
      <c r="I592" s="22">
        <v>1.0611346203952687</v>
      </c>
      <c r="J592" s="22">
        <v>1.4503869418395594</v>
      </c>
      <c r="K592" s="22">
        <v>0.90620000000000001</v>
      </c>
      <c r="L592" s="22">
        <v>0.81520000000000004</v>
      </c>
      <c r="M592" s="22">
        <v>1.236</v>
      </c>
      <c r="N592" s="22">
        <v>1.2518</v>
      </c>
      <c r="O592" s="22">
        <v>1.2909999999999999</v>
      </c>
      <c r="P592" s="125">
        <v>2.1907999999999999</v>
      </c>
    </row>
    <row r="593" spans="2:16" ht="31" x14ac:dyDescent="0.35">
      <c r="B593" s="98" t="s">
        <v>61</v>
      </c>
      <c r="C593" s="157">
        <v>1</v>
      </c>
      <c r="D593" s="157"/>
      <c r="E593" s="138">
        <v>1.1572</v>
      </c>
      <c r="F593" s="86">
        <v>1.1517999999999999</v>
      </c>
      <c r="G593" s="86">
        <v>1.1545000000000001</v>
      </c>
      <c r="H593" s="21">
        <v>1.8047</v>
      </c>
      <c r="I593" s="22">
        <v>1.0533945490340837</v>
      </c>
      <c r="J593" s="22">
        <v>0.83314615154237803</v>
      </c>
      <c r="K593" s="22">
        <v>1.2374000000000001</v>
      </c>
      <c r="L593" s="22">
        <v>1.2616000000000001</v>
      </c>
      <c r="M593" s="22">
        <v>0.98340000000000005</v>
      </c>
      <c r="N593" s="22">
        <v>1.032</v>
      </c>
      <c r="O593" s="22">
        <v>1.0940000000000001</v>
      </c>
      <c r="P593" s="125">
        <v>0.9607</v>
      </c>
    </row>
    <row r="594" spans="2:16" ht="31" x14ac:dyDescent="0.35">
      <c r="B594" s="98" t="s">
        <v>62</v>
      </c>
      <c r="C594" s="157">
        <v>1</v>
      </c>
      <c r="D594" s="157"/>
      <c r="E594" s="138">
        <v>0.76349999999999996</v>
      </c>
      <c r="F594" s="86">
        <v>1.2865</v>
      </c>
      <c r="G594" s="86">
        <v>1.0249999999999999</v>
      </c>
      <c r="H594" s="21">
        <v>0.99619999999999997</v>
      </c>
      <c r="I594" s="22">
        <v>39.118114589812699</v>
      </c>
      <c r="J594" s="22">
        <v>0.97115384615384615</v>
      </c>
      <c r="K594" s="22">
        <v>0.60129999999999995</v>
      </c>
      <c r="L594" s="22">
        <v>0.69869999999999999</v>
      </c>
      <c r="M594" s="22">
        <v>0.55720000000000003</v>
      </c>
      <c r="N594" s="22">
        <v>0.97370000000000001</v>
      </c>
      <c r="O594" s="22">
        <v>1.0242</v>
      </c>
      <c r="P594" s="125">
        <v>0.64629999999999999</v>
      </c>
    </row>
    <row r="595" spans="2:16" ht="15.5" x14ac:dyDescent="0.35">
      <c r="B595" s="98" t="s">
        <v>13</v>
      </c>
      <c r="C595" s="157">
        <v>0.01</v>
      </c>
      <c r="D595" s="157"/>
      <c r="E595" s="138">
        <v>0</v>
      </c>
      <c r="F595" s="86">
        <v>1.04E-2</v>
      </c>
      <c r="G595" s="86">
        <v>5.1999999999999998E-3</v>
      </c>
      <c r="H595" s="21">
        <v>0</v>
      </c>
      <c r="I595" s="22">
        <v>0</v>
      </c>
      <c r="J595" s="22">
        <v>0</v>
      </c>
      <c r="K595" s="70">
        <v>0</v>
      </c>
      <c r="L595" s="70">
        <v>1.5599999999999999E-2</v>
      </c>
      <c r="M595" s="70">
        <v>1.41E-2</v>
      </c>
      <c r="N595" s="70">
        <v>2.7400000000000001E-2</v>
      </c>
      <c r="O595" s="70">
        <v>7.1000000000000004E-3</v>
      </c>
      <c r="P595" s="126">
        <v>6.7999999999999996E-3</v>
      </c>
    </row>
    <row r="596" spans="2:16" ht="15.5" x14ac:dyDescent="0.35">
      <c r="B596" s="98" t="s">
        <v>21</v>
      </c>
      <c r="C596" s="157" t="s">
        <v>22</v>
      </c>
      <c r="D596" s="157"/>
      <c r="E596" s="138">
        <v>1.5610999999999999</v>
      </c>
      <c r="F596" s="86">
        <v>1.5928</v>
      </c>
      <c r="G596" s="86">
        <v>1.577</v>
      </c>
      <c r="H596" s="21">
        <v>2.4500000000000002</v>
      </c>
      <c r="I596" s="22">
        <v>1.2661498708010337</v>
      </c>
      <c r="J596" s="22">
        <v>1.4823890666243127</v>
      </c>
      <c r="K596" s="22">
        <v>1.2221</v>
      </c>
      <c r="L596" s="22">
        <v>1.4946999999999999</v>
      </c>
      <c r="M596" s="22">
        <v>1.2806</v>
      </c>
      <c r="N596" s="22">
        <v>1.2401</v>
      </c>
      <c r="O596" s="22">
        <v>1.2215</v>
      </c>
      <c r="P596" s="125">
        <v>1.3929</v>
      </c>
    </row>
    <row r="597" spans="2:16" ht="31" x14ac:dyDescent="0.35">
      <c r="B597" s="98" t="s">
        <v>52</v>
      </c>
      <c r="C597" s="157">
        <v>0.6</v>
      </c>
      <c r="D597" s="157"/>
      <c r="E597" s="138">
        <v>0.81399999999999995</v>
      </c>
      <c r="F597" s="86">
        <v>0.59260000000000002</v>
      </c>
      <c r="G597" s="86">
        <v>0.70909999999999995</v>
      </c>
      <c r="H597" s="21">
        <v>0.63890000000000002</v>
      </c>
      <c r="I597" s="22">
        <v>0.79069767441860461</v>
      </c>
      <c r="J597" s="22">
        <v>0.69047619047619047</v>
      </c>
      <c r="K597" s="65">
        <v>0.60980000000000001</v>
      </c>
      <c r="L597" s="65">
        <v>0.77549999999999997</v>
      </c>
      <c r="M597" s="65">
        <v>0.72409999999999997</v>
      </c>
      <c r="N597" s="65">
        <v>0.96</v>
      </c>
      <c r="O597" s="65">
        <v>0.55000000000000004</v>
      </c>
      <c r="P597" s="122">
        <v>0.74360000000000004</v>
      </c>
    </row>
    <row r="598" spans="2:16" ht="15.5" x14ac:dyDescent="0.35">
      <c r="B598" s="98" t="s">
        <v>31</v>
      </c>
      <c r="C598" s="157">
        <v>0.6</v>
      </c>
      <c r="D598" s="157"/>
      <c r="E598" s="138">
        <v>0.95350000000000001</v>
      </c>
      <c r="F598" s="86">
        <v>0.85189999999999999</v>
      </c>
      <c r="G598" s="86">
        <v>0.89090000000000003</v>
      </c>
      <c r="H598" s="21">
        <v>1</v>
      </c>
      <c r="I598" s="21">
        <v>0.97674418604651159</v>
      </c>
      <c r="J598" s="21">
        <v>0.97619047619047616</v>
      </c>
      <c r="K598" s="65">
        <v>0.92679999999999996</v>
      </c>
      <c r="L598" s="65">
        <v>0.95920000000000005</v>
      </c>
      <c r="M598" s="65">
        <v>0.82140000000000002</v>
      </c>
      <c r="N598" s="65">
        <v>0.96</v>
      </c>
      <c r="O598" s="65">
        <v>0.5</v>
      </c>
      <c r="P598" s="122">
        <v>0.76919999999999999</v>
      </c>
    </row>
    <row r="599" spans="2:16" ht="15.5" x14ac:dyDescent="0.35">
      <c r="B599" s="98" t="s">
        <v>63</v>
      </c>
      <c r="C599" s="157">
        <v>0.6</v>
      </c>
      <c r="D599" s="157"/>
      <c r="E599" s="138">
        <v>0.88370000000000004</v>
      </c>
      <c r="F599" s="86">
        <v>0.81479999999999997</v>
      </c>
      <c r="G599" s="86">
        <v>0.89090000000000003</v>
      </c>
      <c r="H599" s="21">
        <v>0.83330000000000004</v>
      </c>
      <c r="I599" s="21">
        <v>0.88372093023255816</v>
      </c>
      <c r="J599" s="21">
        <v>0.88095238095238093</v>
      </c>
      <c r="K599" s="65">
        <v>0.82930000000000004</v>
      </c>
      <c r="L599" s="65">
        <v>1</v>
      </c>
      <c r="M599" s="65">
        <v>0.93100000000000005</v>
      </c>
      <c r="N599" s="65">
        <v>0.96</v>
      </c>
      <c r="O599" s="65">
        <v>0.45</v>
      </c>
      <c r="P599" s="122">
        <v>0.82050000000000001</v>
      </c>
    </row>
    <row r="600" spans="2:16" ht="31" x14ac:dyDescent="0.35">
      <c r="B600" s="98" t="s">
        <v>64</v>
      </c>
      <c r="C600" s="157">
        <v>0.4</v>
      </c>
      <c r="D600" s="157"/>
      <c r="E600" s="138">
        <v>0.73499999999999999</v>
      </c>
      <c r="F600" s="86">
        <v>0.80710000000000004</v>
      </c>
      <c r="G600" s="86">
        <v>0.80489999999999995</v>
      </c>
      <c r="H600" s="21">
        <v>0.876</v>
      </c>
      <c r="I600" s="21">
        <v>0.76790874524714825</v>
      </c>
      <c r="J600" s="21">
        <v>0.79376425855513311</v>
      </c>
      <c r="K600" s="65">
        <v>0.74050000000000005</v>
      </c>
      <c r="L600" s="65">
        <v>0.78859999999999997</v>
      </c>
      <c r="M600" s="65">
        <v>0.87039999999999995</v>
      </c>
      <c r="N600" s="65">
        <v>0.47470000000000001</v>
      </c>
      <c r="O600" s="65">
        <v>0.47660000000000002</v>
      </c>
      <c r="P600" s="122">
        <v>0.44</v>
      </c>
    </row>
    <row r="601" spans="2:16" ht="31" x14ac:dyDescent="0.35">
      <c r="B601" s="98" t="s">
        <v>34</v>
      </c>
      <c r="C601" s="157">
        <v>0.95</v>
      </c>
      <c r="D601" s="157"/>
      <c r="E601" s="138">
        <v>0.9375</v>
      </c>
      <c r="F601" s="86">
        <v>0.89739999999999998</v>
      </c>
      <c r="G601" s="86">
        <v>0.86960000000000004</v>
      </c>
      <c r="H601" s="21">
        <v>1.0357000000000001</v>
      </c>
      <c r="I601" s="21">
        <v>0.91428571428571426</v>
      </c>
      <c r="J601" s="21">
        <v>0.79487179487179482</v>
      </c>
      <c r="K601" s="65">
        <v>0.85370000000000001</v>
      </c>
      <c r="L601" s="65">
        <v>0.78259999999999996</v>
      </c>
      <c r="M601" s="65">
        <v>0.87180000000000002</v>
      </c>
      <c r="N601" s="65">
        <v>1</v>
      </c>
      <c r="O601" s="65">
        <v>0.95120000000000005</v>
      </c>
      <c r="P601" s="122">
        <v>0.92190000000000005</v>
      </c>
    </row>
    <row r="602" spans="2:16" ht="15.5" x14ac:dyDescent="0.35">
      <c r="B602" s="98" t="s">
        <v>54</v>
      </c>
      <c r="C602" s="157" t="s">
        <v>36</v>
      </c>
      <c r="D602" s="157"/>
      <c r="E602" s="138">
        <v>0.60199999999999998</v>
      </c>
      <c r="F602" s="86">
        <v>0.60589999999999999</v>
      </c>
      <c r="G602" s="86">
        <v>0.30859999999999999</v>
      </c>
      <c r="H602" s="21">
        <v>0.62129999999999996</v>
      </c>
      <c r="I602" s="21">
        <v>0.62360760181487218</v>
      </c>
      <c r="J602" s="21">
        <v>0.63570573841023981</v>
      </c>
      <c r="K602" s="65">
        <v>0.64059999999999995</v>
      </c>
      <c r="L602" s="65">
        <v>0.64180000000000004</v>
      </c>
      <c r="M602" s="65">
        <v>0.63980000000000004</v>
      </c>
      <c r="N602" s="65">
        <v>0.65639999999999998</v>
      </c>
      <c r="O602" s="65">
        <v>0.66649999999999998</v>
      </c>
      <c r="P602" s="122">
        <v>0.6714</v>
      </c>
    </row>
    <row r="603" spans="2:16" ht="15.5" x14ac:dyDescent="0.35">
      <c r="B603" s="98" t="s">
        <v>55</v>
      </c>
      <c r="C603" s="157" t="s">
        <v>56</v>
      </c>
      <c r="D603" s="157"/>
      <c r="E603" s="138">
        <v>0.30719999999999997</v>
      </c>
      <c r="F603" s="86">
        <v>0.3206</v>
      </c>
      <c r="G603" s="86">
        <v>0.1694</v>
      </c>
      <c r="H603" s="21">
        <v>0.3619</v>
      </c>
      <c r="I603" s="21">
        <v>0.38251329004446616</v>
      </c>
      <c r="J603" s="21">
        <v>0.40324387795346173</v>
      </c>
      <c r="K603" s="65">
        <v>0.41099999999999998</v>
      </c>
      <c r="L603" s="65">
        <v>0.4209</v>
      </c>
      <c r="M603" s="65">
        <v>0.41959999999999997</v>
      </c>
      <c r="N603" s="65">
        <v>0.43540000000000001</v>
      </c>
      <c r="O603" s="65">
        <v>0.44359999999999999</v>
      </c>
      <c r="P603" s="122">
        <v>0.45040000000000002</v>
      </c>
    </row>
    <row r="604" spans="2:16" ht="15.5" x14ac:dyDescent="0.35">
      <c r="B604" s="98" t="s">
        <v>14</v>
      </c>
      <c r="C604" s="157">
        <v>0.13</v>
      </c>
      <c r="D604" s="157"/>
      <c r="E604" s="138">
        <v>2.1700000000000001E-2</v>
      </c>
      <c r="F604" s="86">
        <v>2.1600000000000001E-2</v>
      </c>
      <c r="G604" s="86">
        <v>1.95E-2</v>
      </c>
      <c r="H604" s="21">
        <v>1.6400000000000001E-2</v>
      </c>
      <c r="I604" s="21">
        <v>1.3629691759278674E-2</v>
      </c>
      <c r="J604" s="21">
        <v>1.6389250511437605E-2</v>
      </c>
      <c r="K604" s="65">
        <v>2.35E-2</v>
      </c>
      <c r="L604" s="65">
        <v>2.4199999999999999E-2</v>
      </c>
      <c r="M604" s="65">
        <v>2.5000000000000001E-2</v>
      </c>
      <c r="N604" s="65">
        <v>2.2499999999999999E-2</v>
      </c>
      <c r="O604" s="65">
        <v>2.53E-2</v>
      </c>
      <c r="P604" s="122">
        <v>2.4299999999999999E-2</v>
      </c>
    </row>
    <row r="605" spans="2:16" ht="15.5" x14ac:dyDescent="0.35">
      <c r="B605" s="98" t="s">
        <v>15</v>
      </c>
      <c r="C605" s="157" t="s">
        <v>39</v>
      </c>
      <c r="D605" s="157"/>
      <c r="E605" s="138">
        <v>0.48799999999999999</v>
      </c>
      <c r="F605" s="86">
        <v>0.57909999999999995</v>
      </c>
      <c r="G605" s="86">
        <v>0.38069999999999998</v>
      </c>
      <c r="H605" s="21">
        <v>0.52039999999999997</v>
      </c>
      <c r="I605" s="21">
        <v>0.36783216783216782</v>
      </c>
      <c r="J605" s="21">
        <v>0.50212765957446803</v>
      </c>
      <c r="K605" s="65">
        <v>0.46639999999999998</v>
      </c>
      <c r="L605" s="65">
        <v>0.59219999999999995</v>
      </c>
      <c r="M605" s="65">
        <v>0.53800000000000003</v>
      </c>
      <c r="N605" s="65">
        <v>0.52010000000000001</v>
      </c>
      <c r="O605" s="65">
        <v>0.49259999999999998</v>
      </c>
      <c r="P605" s="122">
        <v>0.40960000000000002</v>
      </c>
    </row>
    <row r="606" spans="2:16" ht="31" x14ac:dyDescent="0.35">
      <c r="B606" s="98" t="s">
        <v>57</v>
      </c>
      <c r="C606" s="157">
        <v>0.5</v>
      </c>
      <c r="D606" s="157"/>
      <c r="E606" s="138">
        <v>0.45250000000000001</v>
      </c>
      <c r="F606" s="86">
        <v>0.46</v>
      </c>
      <c r="G606" s="86">
        <v>0.36749999999999999</v>
      </c>
      <c r="H606" s="21">
        <v>0.43559999999999999</v>
      </c>
      <c r="I606" s="21">
        <v>0.34812500000000002</v>
      </c>
      <c r="J606" s="21">
        <v>0.46562500000000001</v>
      </c>
      <c r="K606" s="65">
        <v>0.38440000000000002</v>
      </c>
      <c r="L606" s="65">
        <v>0.4672</v>
      </c>
      <c r="M606" s="65">
        <v>0.59370000000000001</v>
      </c>
      <c r="N606" s="65">
        <v>0.60489999999999999</v>
      </c>
      <c r="O606" s="65">
        <v>0.60560000000000003</v>
      </c>
      <c r="P606" s="122">
        <v>0.55630000000000002</v>
      </c>
    </row>
    <row r="607" spans="2:16" ht="15.5" x14ac:dyDescent="0.35">
      <c r="B607" s="98" t="s">
        <v>17</v>
      </c>
      <c r="C607" s="157">
        <v>0.5</v>
      </c>
      <c r="D607" s="157"/>
      <c r="E607" s="138" t="s">
        <v>165</v>
      </c>
      <c r="F607" s="86">
        <v>0.156</v>
      </c>
      <c r="G607" s="86">
        <v>0</v>
      </c>
      <c r="H607" s="21">
        <v>0.156</v>
      </c>
      <c r="I607" s="21">
        <v>0.125</v>
      </c>
      <c r="J607" s="21">
        <v>0.125</v>
      </c>
      <c r="K607" s="65">
        <v>9.4E-2</v>
      </c>
      <c r="L607" s="65">
        <v>0.156</v>
      </c>
      <c r="M607" s="65">
        <v>0.156</v>
      </c>
      <c r="N607" s="65">
        <v>3.1E-2</v>
      </c>
      <c r="O607" s="65">
        <v>6.3E-2</v>
      </c>
      <c r="P607" s="122">
        <v>9.4E-2</v>
      </c>
    </row>
    <row r="608" spans="2:16" ht="15.5" x14ac:dyDescent="0.35">
      <c r="B608" s="98" t="s">
        <v>42</v>
      </c>
      <c r="C608" s="157" t="s">
        <v>43</v>
      </c>
      <c r="D608" s="157"/>
      <c r="E608" s="138">
        <v>0.65280000000000005</v>
      </c>
      <c r="F608" s="86">
        <v>0.64349999999999996</v>
      </c>
      <c r="G608" s="86">
        <v>0.32090000000000002</v>
      </c>
      <c r="H608" s="21">
        <v>0.63060000000000005</v>
      </c>
      <c r="I608" s="21">
        <v>0.62309487848414113</v>
      </c>
      <c r="J608" s="21">
        <v>0.61903467029231818</v>
      </c>
      <c r="K608" s="65">
        <v>0.6139</v>
      </c>
      <c r="L608" s="65">
        <v>0.60780000000000001</v>
      </c>
      <c r="M608" s="65">
        <v>0.60399999999999998</v>
      </c>
      <c r="N608" s="65">
        <v>0.59940000000000004</v>
      </c>
      <c r="O608" s="65">
        <v>0.59360000000000002</v>
      </c>
      <c r="P608" s="122">
        <v>0.58989999999999998</v>
      </c>
    </row>
    <row r="609" spans="2:16" ht="15.5" x14ac:dyDescent="0.35">
      <c r="B609" s="98" t="s">
        <v>44</v>
      </c>
      <c r="C609" s="157" t="s">
        <v>45</v>
      </c>
      <c r="D609" s="157"/>
      <c r="E609" s="138">
        <v>0.67230000000000001</v>
      </c>
      <c r="F609" s="86">
        <v>0.64039999999999997</v>
      </c>
      <c r="G609" s="86">
        <v>0.31509999999999999</v>
      </c>
      <c r="H609" s="21">
        <v>0.63800000000000001</v>
      </c>
      <c r="I609" s="21">
        <v>0.5950413223140496</v>
      </c>
      <c r="J609" s="21">
        <v>0.5883495145631068</v>
      </c>
      <c r="K609" s="65">
        <v>0.57969999999999999</v>
      </c>
      <c r="L609" s="65">
        <v>0.62150000000000005</v>
      </c>
      <c r="M609" s="65">
        <v>0.66239999999999999</v>
      </c>
      <c r="N609" s="65">
        <v>0.63149999999999995</v>
      </c>
      <c r="O609" s="65">
        <v>0.63959999999999995</v>
      </c>
      <c r="P609" s="122">
        <v>0.66369999999999996</v>
      </c>
    </row>
    <row r="610" spans="2:16" ht="15.5" x14ac:dyDescent="0.35">
      <c r="B610" s="98" t="s">
        <v>46</v>
      </c>
      <c r="C610" s="157" t="s">
        <v>47</v>
      </c>
      <c r="D610" s="157"/>
      <c r="E610" s="138">
        <v>8.9599999999999999E-2</v>
      </c>
      <c r="F610" s="86">
        <v>9.3700000000000006E-2</v>
      </c>
      <c r="G610" s="86">
        <v>4.8599999999999997E-2</v>
      </c>
      <c r="H610" s="21">
        <v>9.9900000000000003E-2</v>
      </c>
      <c r="I610" s="21">
        <v>0.10029795057099646</v>
      </c>
      <c r="J610" s="21">
        <v>0.1048725395288803</v>
      </c>
      <c r="K610" s="65">
        <v>0.1045</v>
      </c>
      <c r="L610" s="65">
        <v>0.1057</v>
      </c>
      <c r="M610" s="65">
        <v>0.10539999999999999</v>
      </c>
      <c r="N610" s="65">
        <v>0.10580000000000001</v>
      </c>
      <c r="O610" s="65">
        <v>0.10929999999999999</v>
      </c>
      <c r="P610" s="122">
        <v>0.1108</v>
      </c>
    </row>
    <row r="611" spans="2:16" ht="15.5" x14ac:dyDescent="0.35">
      <c r="B611" s="98" t="s">
        <v>48</v>
      </c>
      <c r="C611" s="157">
        <v>0.01</v>
      </c>
      <c r="D611" s="157"/>
      <c r="E611" s="138">
        <v>5.1799999999999999E-2</v>
      </c>
      <c r="F611" s="86">
        <v>6.1400000000000003E-2</v>
      </c>
      <c r="G611" s="86">
        <v>1.14E-2</v>
      </c>
      <c r="H611" s="21">
        <v>7.5600000000000001E-2</v>
      </c>
      <c r="I611" s="21">
        <v>8.5594989561586635E-2</v>
      </c>
      <c r="J611" s="21">
        <v>5.4711246200607903E-2</v>
      </c>
      <c r="K611" s="65">
        <v>5.6300000000000003E-2</v>
      </c>
      <c r="L611" s="65">
        <v>5.7200000000000001E-2</v>
      </c>
      <c r="M611" s="65">
        <v>5.5E-2</v>
      </c>
      <c r="N611" s="65">
        <v>2.5600000000000001E-2</v>
      </c>
      <c r="O611" s="65">
        <v>5.7000000000000002E-2</v>
      </c>
      <c r="P611" s="122">
        <v>1.2999999999999999E-2</v>
      </c>
    </row>
    <row r="612" spans="2:16" ht="31.5" thickBot="1" x14ac:dyDescent="0.4">
      <c r="B612" s="102" t="s">
        <v>65</v>
      </c>
      <c r="C612" s="161">
        <v>0.5</v>
      </c>
      <c r="D612" s="161"/>
      <c r="E612" s="139">
        <v>0.33410000000000001</v>
      </c>
      <c r="F612" s="87">
        <v>0.33860000000000001</v>
      </c>
      <c r="G612" s="87">
        <v>0.2787</v>
      </c>
      <c r="H612" s="23">
        <v>0.38700000000000001</v>
      </c>
      <c r="I612" s="23">
        <v>0.33628158844765343</v>
      </c>
      <c r="J612" s="23">
        <v>0.48086642599277979</v>
      </c>
      <c r="K612" s="72">
        <v>0.44800000000000001</v>
      </c>
      <c r="L612" s="72">
        <v>0.50180000000000002</v>
      </c>
      <c r="M612" s="72">
        <v>0.39889999999999998</v>
      </c>
      <c r="N612" s="72">
        <v>0.38829999999999998</v>
      </c>
      <c r="O612" s="72">
        <v>0.34239999999999998</v>
      </c>
      <c r="P612" s="124">
        <v>0.31879999999999997</v>
      </c>
    </row>
    <row r="613" spans="2:16" ht="15" thickBot="1" x14ac:dyDescent="0.4">
      <c r="B613" s="158"/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</row>
    <row r="614" spans="2:16" ht="15" thickBot="1" x14ac:dyDescent="0.4">
      <c r="B614" s="200" t="s">
        <v>137</v>
      </c>
      <c r="C614" s="201"/>
      <c r="D614" s="201"/>
      <c r="E614" s="201"/>
      <c r="F614" s="201"/>
      <c r="G614" s="201"/>
      <c r="H614" s="201"/>
      <c r="I614" s="201"/>
      <c r="J614" s="201"/>
      <c r="K614" s="201"/>
      <c r="L614" s="201"/>
      <c r="M614" s="201"/>
      <c r="N614" s="201"/>
      <c r="O614" s="201"/>
      <c r="P614" s="202"/>
    </row>
    <row r="615" spans="2:16" ht="15" customHeight="1" x14ac:dyDescent="0.35">
      <c r="B615" s="198" t="s">
        <v>2</v>
      </c>
      <c r="C615" s="181" t="s">
        <v>5</v>
      </c>
      <c r="D615" s="181"/>
      <c r="E615" s="155" t="s">
        <v>153</v>
      </c>
      <c r="F615" s="155" t="s">
        <v>154</v>
      </c>
      <c r="G615" s="155" t="s">
        <v>155</v>
      </c>
      <c r="H615" s="155" t="s">
        <v>156</v>
      </c>
      <c r="I615" s="155" t="s">
        <v>157</v>
      </c>
      <c r="J615" s="155" t="s">
        <v>158</v>
      </c>
      <c r="K615" s="155" t="s">
        <v>159</v>
      </c>
      <c r="L615" s="155" t="s">
        <v>160</v>
      </c>
      <c r="M615" s="155" t="s">
        <v>161</v>
      </c>
      <c r="N615" s="155" t="s">
        <v>162</v>
      </c>
      <c r="O615" s="155" t="s">
        <v>163</v>
      </c>
      <c r="P615" s="159" t="s">
        <v>164</v>
      </c>
    </row>
    <row r="616" spans="2:16" x14ac:dyDescent="0.35">
      <c r="B616" s="199"/>
      <c r="C616" s="182"/>
      <c r="D616" s="182"/>
      <c r="E616" s="156"/>
      <c r="F616" s="156"/>
      <c r="G616" s="156"/>
      <c r="H616" s="156"/>
      <c r="I616" s="156"/>
      <c r="J616" s="156"/>
      <c r="K616" s="156"/>
      <c r="L616" s="156"/>
      <c r="M616" s="156"/>
      <c r="N616" s="156"/>
      <c r="O616" s="156"/>
      <c r="P616" s="160"/>
    </row>
    <row r="617" spans="2:16" ht="15.5" x14ac:dyDescent="0.35">
      <c r="B617" s="98" t="s">
        <v>13</v>
      </c>
      <c r="C617" s="157" t="s">
        <v>138</v>
      </c>
      <c r="D617" s="157"/>
      <c r="E617" s="138" t="s">
        <v>165</v>
      </c>
      <c r="F617" s="138" t="s">
        <v>165</v>
      </c>
      <c r="G617" s="138" t="s">
        <v>165</v>
      </c>
      <c r="H617" s="138" t="s">
        <v>165</v>
      </c>
      <c r="I617" s="138" t="s">
        <v>165</v>
      </c>
      <c r="J617" s="138" t="s">
        <v>165</v>
      </c>
      <c r="K617" s="138" t="s">
        <v>165</v>
      </c>
      <c r="L617" s="138" t="s">
        <v>165</v>
      </c>
      <c r="M617" s="138" t="s">
        <v>165</v>
      </c>
      <c r="N617" s="138" t="s">
        <v>165</v>
      </c>
      <c r="O617" s="138" t="s">
        <v>165</v>
      </c>
      <c r="P617" s="105" t="s">
        <v>165</v>
      </c>
    </row>
    <row r="618" spans="2:16" ht="15.5" x14ac:dyDescent="0.35">
      <c r="B618" s="98" t="s">
        <v>21</v>
      </c>
      <c r="C618" s="157" t="s">
        <v>105</v>
      </c>
      <c r="D618" s="157"/>
      <c r="E618" s="138">
        <v>3.9420999999999999</v>
      </c>
      <c r="F618" s="86">
        <v>4.2432999999999996</v>
      </c>
      <c r="G618" s="86">
        <v>4.0926999999999998</v>
      </c>
      <c r="H618" s="11">
        <v>3.6920999999999999</v>
      </c>
      <c r="I618" s="2">
        <v>0.4879</v>
      </c>
      <c r="J618" s="2">
        <v>0.84309999999999996</v>
      </c>
      <c r="K618" s="27">
        <v>0.80700000000000005</v>
      </c>
      <c r="L618" s="27">
        <v>0.80679999999999996</v>
      </c>
      <c r="M618" s="27">
        <v>0.74739999999999995</v>
      </c>
      <c r="N618" s="32">
        <v>0.72409999999999997</v>
      </c>
      <c r="O618" s="32">
        <v>0.97</v>
      </c>
      <c r="P618" s="105">
        <v>1</v>
      </c>
    </row>
    <row r="619" spans="2:16" ht="15.5" x14ac:dyDescent="0.35">
      <c r="B619" s="98" t="s">
        <v>104</v>
      </c>
      <c r="C619" s="157" t="s">
        <v>107</v>
      </c>
      <c r="D619" s="157"/>
      <c r="E619" s="138">
        <v>2.5000000000000001E-3</v>
      </c>
      <c r="F619" s="86">
        <v>1.1999999999999999E-3</v>
      </c>
      <c r="G619" s="86">
        <v>1.9E-3</v>
      </c>
      <c r="H619" s="11">
        <v>9.5999999999999992E-3</v>
      </c>
      <c r="I619" s="4">
        <v>4.517221908526256E-3</v>
      </c>
      <c r="J619" s="4">
        <v>5.2950075642965201E-3</v>
      </c>
      <c r="K619" s="32">
        <v>3.3999999999999998E-3</v>
      </c>
      <c r="L619" s="32">
        <v>1.6999999999999999E-3</v>
      </c>
      <c r="M619" s="32">
        <v>3.3E-3</v>
      </c>
      <c r="N619" s="32">
        <v>1.6000000000000001E-3</v>
      </c>
      <c r="O619" s="32">
        <v>2.3999999999999998E-3</v>
      </c>
      <c r="P619" s="105">
        <v>2.7E-2</v>
      </c>
    </row>
    <row r="620" spans="2:16" ht="15.5" x14ac:dyDescent="0.35">
      <c r="B620" s="98" t="s">
        <v>17</v>
      </c>
      <c r="C620" s="157" t="s">
        <v>117</v>
      </c>
      <c r="D620" s="157"/>
      <c r="E620" s="138" t="s">
        <v>165</v>
      </c>
      <c r="F620" s="86">
        <v>5.2999999999999999E-2</v>
      </c>
      <c r="G620" s="86">
        <v>0</v>
      </c>
      <c r="H620" s="11" t="s">
        <v>175</v>
      </c>
      <c r="I620" s="2">
        <v>0</v>
      </c>
      <c r="J620" s="2">
        <v>2.5999999999999999E-2</v>
      </c>
      <c r="K620" s="2">
        <v>5.2999999999999999E-2</v>
      </c>
      <c r="L620" s="2">
        <v>0</v>
      </c>
      <c r="M620" s="2">
        <v>5.2999999999999999E-2</v>
      </c>
      <c r="N620" s="32">
        <v>0</v>
      </c>
      <c r="O620" s="32">
        <v>0</v>
      </c>
      <c r="P620" s="105">
        <v>5.2999999999999999E-2</v>
      </c>
    </row>
    <row r="621" spans="2:16" ht="15.5" x14ac:dyDescent="0.35">
      <c r="B621" s="98" t="s">
        <v>106</v>
      </c>
      <c r="C621" s="157" t="s">
        <v>109</v>
      </c>
      <c r="D621" s="157"/>
      <c r="E621" s="138">
        <v>0.47439999999999999</v>
      </c>
      <c r="F621" s="86">
        <v>0.51980000000000004</v>
      </c>
      <c r="G621" s="86">
        <v>0.53600000000000003</v>
      </c>
      <c r="H621" s="27">
        <v>0.60109999999999997</v>
      </c>
      <c r="I621" s="4">
        <v>0.6396317404647085</v>
      </c>
      <c r="J621" s="4">
        <v>0.70879590093936806</v>
      </c>
      <c r="K621" s="32">
        <v>0.80879999999999996</v>
      </c>
      <c r="L621" s="32">
        <v>0.77039999999999997</v>
      </c>
      <c r="M621" s="32">
        <v>0.77829999999999999</v>
      </c>
      <c r="N621" s="32">
        <v>0.78220000000000001</v>
      </c>
      <c r="O621" s="32">
        <v>0.73709999999999998</v>
      </c>
      <c r="P621" s="105">
        <v>0.74509999999999998</v>
      </c>
    </row>
    <row r="622" spans="2:16" ht="15.5" x14ac:dyDescent="0.35">
      <c r="B622" s="98" t="s">
        <v>108</v>
      </c>
      <c r="C622" s="157" t="s">
        <v>118</v>
      </c>
      <c r="D622" s="157"/>
      <c r="E622" s="138">
        <v>3.8E-3</v>
      </c>
      <c r="F622" s="86">
        <v>3.7000000000000002E-3</v>
      </c>
      <c r="G622" s="86">
        <v>3.0000000000000001E-3</v>
      </c>
      <c r="H622" s="27">
        <v>1.1000000000000001E-3</v>
      </c>
      <c r="I622" s="4">
        <v>2.258610954263128E-3</v>
      </c>
      <c r="J622" s="4">
        <v>3.041825095057034E-3</v>
      </c>
      <c r="K622" s="32">
        <v>2.5999999999999999E-3</v>
      </c>
      <c r="L622" s="32">
        <v>3.3E-3</v>
      </c>
      <c r="M622" s="32">
        <v>2.5000000000000001E-3</v>
      </c>
      <c r="N622" s="32">
        <v>1.6000000000000001E-3</v>
      </c>
      <c r="O622" s="32">
        <v>4.0000000000000001E-3</v>
      </c>
      <c r="P622" s="105">
        <v>4.0000000000000001E-3</v>
      </c>
    </row>
    <row r="623" spans="2:16" ht="15.5" x14ac:dyDescent="0.35">
      <c r="B623" s="98" t="s">
        <v>3</v>
      </c>
      <c r="C623" s="157" t="s">
        <v>122</v>
      </c>
      <c r="D623" s="157"/>
      <c r="E623" s="138">
        <v>4.5</v>
      </c>
      <c r="F623" s="86">
        <v>5</v>
      </c>
      <c r="G623" s="86">
        <v>6.5</v>
      </c>
      <c r="H623" s="27">
        <v>5.25</v>
      </c>
      <c r="I623" s="4">
        <v>3.25</v>
      </c>
      <c r="J623" s="4">
        <v>3.25</v>
      </c>
      <c r="K623" s="32">
        <v>2.5</v>
      </c>
      <c r="L623" s="32">
        <v>1.75</v>
      </c>
      <c r="M623" s="32">
        <v>1.75</v>
      </c>
      <c r="N623" s="32">
        <v>1.75</v>
      </c>
      <c r="O623" s="32">
        <v>1.25</v>
      </c>
      <c r="P623" s="105">
        <v>2</v>
      </c>
    </row>
    <row r="624" spans="2:16" ht="15.5" x14ac:dyDescent="0.35">
      <c r="B624" s="98" t="s">
        <v>110</v>
      </c>
      <c r="C624" s="157" t="s">
        <v>111</v>
      </c>
      <c r="D624" s="157"/>
      <c r="E624" s="138">
        <v>19</v>
      </c>
      <c r="F624" s="86">
        <v>24</v>
      </c>
      <c r="G624" s="86">
        <v>27</v>
      </c>
      <c r="H624" s="11">
        <v>9</v>
      </c>
      <c r="I624" s="4">
        <v>9</v>
      </c>
      <c r="J624" s="4">
        <v>17</v>
      </c>
      <c r="K624" s="32">
        <v>5</v>
      </c>
      <c r="L624" s="32">
        <v>4</v>
      </c>
      <c r="M624" s="32">
        <v>3</v>
      </c>
      <c r="N624" s="2">
        <v>2</v>
      </c>
      <c r="O624" s="2">
        <v>2</v>
      </c>
      <c r="P624" s="90">
        <v>3</v>
      </c>
    </row>
    <row r="625" spans="2:16" ht="15.5" x14ac:dyDescent="0.35">
      <c r="B625" s="98" t="s">
        <v>121</v>
      </c>
      <c r="C625" s="157" t="s">
        <v>112</v>
      </c>
      <c r="D625" s="157"/>
      <c r="E625" s="138">
        <v>0.996</v>
      </c>
      <c r="F625" s="86">
        <v>0.89290000000000003</v>
      </c>
      <c r="G625" s="86">
        <v>1.0161</v>
      </c>
      <c r="H625" s="11">
        <v>0.8</v>
      </c>
      <c r="I625" s="4">
        <v>0.97177419354838712</v>
      </c>
      <c r="J625" s="4">
        <v>0.98333333333333328</v>
      </c>
      <c r="K625" s="32">
        <v>0.94350000000000001</v>
      </c>
      <c r="L625" s="32">
        <v>1.0484</v>
      </c>
      <c r="M625" s="32">
        <v>1.0125</v>
      </c>
      <c r="N625" s="2">
        <v>0.9758</v>
      </c>
      <c r="O625" s="2">
        <v>0.92079999999999995</v>
      </c>
      <c r="P625" s="90">
        <v>0.9274</v>
      </c>
    </row>
    <row r="626" spans="2:16" ht="15.5" x14ac:dyDescent="0.35">
      <c r="B626" s="98" t="s">
        <v>113</v>
      </c>
      <c r="C626" s="157">
        <v>0.01</v>
      </c>
      <c r="D626" s="157"/>
      <c r="E626" s="138" t="s">
        <v>165</v>
      </c>
      <c r="F626" s="138" t="s">
        <v>165</v>
      </c>
      <c r="G626" s="138" t="s">
        <v>165</v>
      </c>
      <c r="H626" s="138" t="s">
        <v>165</v>
      </c>
      <c r="I626" s="138" t="s">
        <v>165</v>
      </c>
      <c r="J626" s="138" t="s">
        <v>165</v>
      </c>
      <c r="K626" s="138" t="s">
        <v>165</v>
      </c>
      <c r="L626" s="138" t="s">
        <v>165</v>
      </c>
      <c r="M626" s="138" t="s">
        <v>165</v>
      </c>
      <c r="N626" s="138" t="s">
        <v>165</v>
      </c>
      <c r="O626" s="138" t="s">
        <v>165</v>
      </c>
      <c r="P626" s="90" t="s">
        <v>165</v>
      </c>
    </row>
    <row r="627" spans="2:16" ht="15.75" customHeight="1" thickBot="1" x14ac:dyDescent="0.4">
      <c r="B627" s="102" t="s">
        <v>114</v>
      </c>
      <c r="C627" s="161" t="s">
        <v>22</v>
      </c>
      <c r="D627" s="161"/>
      <c r="E627" s="139">
        <v>0.94620000000000004</v>
      </c>
      <c r="F627" s="87">
        <v>0.55510000000000004</v>
      </c>
      <c r="G627" s="87">
        <v>0.78639999999999999</v>
      </c>
      <c r="H627" s="31">
        <v>0.9103</v>
      </c>
      <c r="I627" s="7">
        <v>0.92379999999999995</v>
      </c>
      <c r="J627" s="7">
        <v>0.93400000000000005</v>
      </c>
      <c r="K627" s="7">
        <v>0.96630000000000005</v>
      </c>
      <c r="L627" s="7">
        <v>0.92449999999999999</v>
      </c>
      <c r="M627" s="7" t="s">
        <v>165</v>
      </c>
      <c r="N627" s="7">
        <v>0.92579999999999996</v>
      </c>
      <c r="O627" s="7">
        <v>0.62670000000000003</v>
      </c>
      <c r="P627" s="97">
        <v>0.43180000000000002</v>
      </c>
    </row>
    <row r="628" spans="2:16" ht="15" thickBot="1" x14ac:dyDescent="0.4"/>
    <row r="629" spans="2:16" ht="15" thickBot="1" x14ac:dyDescent="0.4">
      <c r="B629" s="257" t="s">
        <v>139</v>
      </c>
      <c r="C629" s="258"/>
      <c r="D629" s="258"/>
      <c r="E629" s="258"/>
      <c r="F629" s="258"/>
      <c r="G629" s="258"/>
      <c r="H629" s="258"/>
      <c r="I629" s="258"/>
      <c r="J629" s="258"/>
      <c r="K629" s="258"/>
      <c r="L629" s="258"/>
      <c r="M629" s="258"/>
      <c r="N629" s="258"/>
      <c r="O629" s="258"/>
      <c r="P629" s="259"/>
    </row>
    <row r="630" spans="2:16" ht="15" customHeight="1" x14ac:dyDescent="0.35">
      <c r="B630" s="198" t="s">
        <v>2</v>
      </c>
      <c r="C630" s="181" t="s">
        <v>5</v>
      </c>
      <c r="D630" s="181"/>
      <c r="E630" s="155" t="s">
        <v>153</v>
      </c>
      <c r="F630" s="155" t="s">
        <v>154</v>
      </c>
      <c r="G630" s="155" t="s">
        <v>155</v>
      </c>
      <c r="H630" s="155" t="s">
        <v>156</v>
      </c>
      <c r="I630" s="155" t="s">
        <v>157</v>
      </c>
      <c r="J630" s="155" t="s">
        <v>158</v>
      </c>
      <c r="K630" s="155" t="s">
        <v>159</v>
      </c>
      <c r="L630" s="155" t="s">
        <v>160</v>
      </c>
      <c r="M630" s="155" t="s">
        <v>161</v>
      </c>
      <c r="N630" s="155" t="s">
        <v>162</v>
      </c>
      <c r="O630" s="155" t="s">
        <v>163</v>
      </c>
      <c r="P630" s="159" t="s">
        <v>164</v>
      </c>
    </row>
    <row r="631" spans="2:16" x14ac:dyDescent="0.35">
      <c r="B631" s="199"/>
      <c r="C631" s="182"/>
      <c r="D631" s="182"/>
      <c r="E631" s="156"/>
      <c r="F631" s="156"/>
      <c r="G631" s="156"/>
      <c r="H631" s="156"/>
      <c r="I631" s="156"/>
      <c r="J631" s="156"/>
      <c r="K631" s="156"/>
      <c r="L631" s="156"/>
      <c r="M631" s="156"/>
      <c r="N631" s="156"/>
      <c r="O631" s="156"/>
      <c r="P631" s="160"/>
    </row>
    <row r="632" spans="2:16" ht="15.75" customHeight="1" x14ac:dyDescent="0.35">
      <c r="B632" s="98" t="s">
        <v>140</v>
      </c>
      <c r="C632" s="157" t="s">
        <v>141</v>
      </c>
      <c r="D632" s="157"/>
      <c r="E632" s="137" t="s">
        <v>165</v>
      </c>
      <c r="F632" s="137" t="s">
        <v>165</v>
      </c>
      <c r="G632" s="137" t="s">
        <v>165</v>
      </c>
      <c r="H632" s="137" t="s">
        <v>165</v>
      </c>
      <c r="I632" s="137" t="s">
        <v>165</v>
      </c>
      <c r="J632" s="137" t="s">
        <v>165</v>
      </c>
      <c r="K632" s="137" t="s">
        <v>165</v>
      </c>
      <c r="L632" s="137" t="s">
        <v>165</v>
      </c>
      <c r="M632" s="137" t="s">
        <v>165</v>
      </c>
      <c r="N632" s="137" t="s">
        <v>165</v>
      </c>
      <c r="O632" s="137" t="s">
        <v>165</v>
      </c>
      <c r="P632" s="106" t="s">
        <v>165</v>
      </c>
    </row>
    <row r="633" spans="2:16" ht="15.75" customHeight="1" x14ac:dyDescent="0.35">
      <c r="B633" s="98" t="s">
        <v>142</v>
      </c>
      <c r="C633" s="157" t="s">
        <v>141</v>
      </c>
      <c r="D633" s="157"/>
      <c r="E633" s="137" t="s">
        <v>165</v>
      </c>
      <c r="F633" s="137" t="s">
        <v>165</v>
      </c>
      <c r="G633" s="137" t="s">
        <v>165</v>
      </c>
      <c r="H633" s="137" t="s">
        <v>165</v>
      </c>
      <c r="I633" s="137" t="s">
        <v>165</v>
      </c>
      <c r="J633" s="137" t="s">
        <v>165</v>
      </c>
      <c r="K633" s="137" t="s">
        <v>165</v>
      </c>
      <c r="L633" s="137" t="s">
        <v>165</v>
      </c>
      <c r="M633" s="137" t="s">
        <v>165</v>
      </c>
      <c r="N633" s="137" t="s">
        <v>165</v>
      </c>
      <c r="O633" s="137" t="s">
        <v>165</v>
      </c>
      <c r="P633" s="106" t="s">
        <v>165</v>
      </c>
    </row>
    <row r="634" spans="2:16" ht="15.75" customHeight="1" x14ac:dyDescent="0.35">
      <c r="B634" s="98" t="s">
        <v>143</v>
      </c>
      <c r="C634" s="157" t="s">
        <v>141</v>
      </c>
      <c r="D634" s="157"/>
      <c r="E634" s="137" t="s">
        <v>165</v>
      </c>
      <c r="F634" s="137" t="s">
        <v>165</v>
      </c>
      <c r="G634" s="137" t="s">
        <v>165</v>
      </c>
      <c r="H634" s="137" t="s">
        <v>165</v>
      </c>
      <c r="I634" s="137" t="s">
        <v>165</v>
      </c>
      <c r="J634" s="137" t="s">
        <v>165</v>
      </c>
      <c r="K634" s="137" t="s">
        <v>165</v>
      </c>
      <c r="L634" s="137" t="s">
        <v>165</v>
      </c>
      <c r="M634" s="137" t="s">
        <v>165</v>
      </c>
      <c r="N634" s="137" t="s">
        <v>165</v>
      </c>
      <c r="O634" s="137" t="s">
        <v>165</v>
      </c>
      <c r="P634" s="106" t="s">
        <v>165</v>
      </c>
    </row>
    <row r="635" spans="2:16" ht="15.75" customHeight="1" x14ac:dyDescent="0.35">
      <c r="B635" s="98" t="s">
        <v>144</v>
      </c>
      <c r="C635" s="157" t="s">
        <v>141</v>
      </c>
      <c r="D635" s="157"/>
      <c r="E635" s="137" t="s">
        <v>165</v>
      </c>
      <c r="F635" s="137" t="s">
        <v>165</v>
      </c>
      <c r="G635" s="137" t="s">
        <v>165</v>
      </c>
      <c r="H635" s="137" t="s">
        <v>165</v>
      </c>
      <c r="I635" s="137" t="s">
        <v>165</v>
      </c>
      <c r="J635" s="137" t="s">
        <v>165</v>
      </c>
      <c r="K635" s="137" t="s">
        <v>165</v>
      </c>
      <c r="L635" s="137" t="s">
        <v>165</v>
      </c>
      <c r="M635" s="137" t="s">
        <v>165</v>
      </c>
      <c r="N635" s="137" t="s">
        <v>165</v>
      </c>
      <c r="O635" s="137" t="s">
        <v>165</v>
      </c>
      <c r="P635" s="106" t="s">
        <v>165</v>
      </c>
    </row>
    <row r="636" spans="2:16" ht="15.75" customHeight="1" x14ac:dyDescent="0.35">
      <c r="B636" s="98" t="s">
        <v>145</v>
      </c>
      <c r="C636" s="157" t="s">
        <v>141</v>
      </c>
      <c r="D636" s="157"/>
      <c r="E636" s="137" t="s">
        <v>165</v>
      </c>
      <c r="F636" s="137" t="s">
        <v>165</v>
      </c>
      <c r="G636" s="137" t="s">
        <v>165</v>
      </c>
      <c r="H636" s="137" t="s">
        <v>165</v>
      </c>
      <c r="I636" s="137" t="s">
        <v>165</v>
      </c>
      <c r="J636" s="137" t="s">
        <v>165</v>
      </c>
      <c r="K636" s="137" t="s">
        <v>165</v>
      </c>
      <c r="L636" s="137" t="s">
        <v>165</v>
      </c>
      <c r="M636" s="137" t="s">
        <v>165</v>
      </c>
      <c r="N636" s="137" t="s">
        <v>165</v>
      </c>
      <c r="O636" s="137" t="s">
        <v>165</v>
      </c>
      <c r="P636" s="106" t="s">
        <v>165</v>
      </c>
    </row>
    <row r="637" spans="2:16" ht="15.75" customHeight="1" x14ac:dyDescent="0.35">
      <c r="B637" s="98" t="s">
        <v>146</v>
      </c>
      <c r="C637" s="157" t="s">
        <v>141</v>
      </c>
      <c r="D637" s="157"/>
      <c r="E637" s="137" t="s">
        <v>165</v>
      </c>
      <c r="F637" s="137" t="s">
        <v>165</v>
      </c>
      <c r="G637" s="137" t="s">
        <v>165</v>
      </c>
      <c r="H637" s="137" t="s">
        <v>165</v>
      </c>
      <c r="I637" s="137" t="s">
        <v>165</v>
      </c>
      <c r="J637" s="137" t="s">
        <v>165</v>
      </c>
      <c r="K637" s="137" t="s">
        <v>165</v>
      </c>
      <c r="L637" s="137" t="s">
        <v>165</v>
      </c>
      <c r="M637" s="137" t="s">
        <v>165</v>
      </c>
      <c r="N637" s="137" t="s">
        <v>165</v>
      </c>
      <c r="O637" s="137" t="s">
        <v>165</v>
      </c>
      <c r="P637" s="106" t="s">
        <v>165</v>
      </c>
    </row>
    <row r="638" spans="2:16" ht="15.75" customHeight="1" x14ac:dyDescent="0.35">
      <c r="B638" s="98" t="s">
        <v>147</v>
      </c>
      <c r="C638" s="157" t="s">
        <v>141</v>
      </c>
      <c r="D638" s="157"/>
      <c r="E638" s="137" t="s">
        <v>165</v>
      </c>
      <c r="F638" s="137" t="s">
        <v>165</v>
      </c>
      <c r="G638" s="137" t="s">
        <v>165</v>
      </c>
      <c r="H638" s="137" t="s">
        <v>165</v>
      </c>
      <c r="I638" s="137" t="s">
        <v>165</v>
      </c>
      <c r="J638" s="137" t="s">
        <v>165</v>
      </c>
      <c r="K638" s="137" t="s">
        <v>165</v>
      </c>
      <c r="L638" s="137" t="s">
        <v>165</v>
      </c>
      <c r="M638" s="137" t="s">
        <v>165</v>
      </c>
      <c r="N638" s="137" t="s">
        <v>165</v>
      </c>
      <c r="O638" s="137" t="s">
        <v>165</v>
      </c>
      <c r="P638" s="106" t="s">
        <v>165</v>
      </c>
    </row>
    <row r="639" spans="2:16" ht="15.75" customHeight="1" x14ac:dyDescent="0.35">
      <c r="B639" s="98" t="s">
        <v>148</v>
      </c>
      <c r="C639" s="157" t="s">
        <v>141</v>
      </c>
      <c r="D639" s="157"/>
      <c r="E639" s="137" t="s">
        <v>165</v>
      </c>
      <c r="F639" s="137" t="s">
        <v>165</v>
      </c>
      <c r="G639" s="137" t="s">
        <v>165</v>
      </c>
      <c r="H639" s="137" t="s">
        <v>165</v>
      </c>
      <c r="I639" s="137" t="s">
        <v>165</v>
      </c>
      <c r="J639" s="137" t="s">
        <v>165</v>
      </c>
      <c r="K639" s="137" t="s">
        <v>165</v>
      </c>
      <c r="L639" s="137" t="s">
        <v>165</v>
      </c>
      <c r="M639" s="137" t="s">
        <v>165</v>
      </c>
      <c r="N639" s="137" t="s">
        <v>165</v>
      </c>
      <c r="O639" s="137" t="s">
        <v>165</v>
      </c>
      <c r="P639" s="106" t="s">
        <v>165</v>
      </c>
    </row>
    <row r="640" spans="2:16" ht="16.5" customHeight="1" thickBot="1" x14ac:dyDescent="0.4">
      <c r="B640" s="102" t="s">
        <v>149</v>
      </c>
      <c r="C640" s="161" t="s">
        <v>141</v>
      </c>
      <c r="D640" s="161"/>
      <c r="E640" s="131" t="s">
        <v>165</v>
      </c>
      <c r="F640" s="131" t="s">
        <v>165</v>
      </c>
      <c r="G640" s="131" t="s">
        <v>165</v>
      </c>
      <c r="H640" s="131" t="s">
        <v>165</v>
      </c>
      <c r="I640" s="131" t="s">
        <v>165</v>
      </c>
      <c r="J640" s="131" t="s">
        <v>165</v>
      </c>
      <c r="K640" s="131" t="s">
        <v>165</v>
      </c>
      <c r="L640" s="131" t="s">
        <v>165</v>
      </c>
      <c r="M640" s="131" t="s">
        <v>165</v>
      </c>
      <c r="N640" s="131" t="s">
        <v>165</v>
      </c>
      <c r="O640" s="131" t="s">
        <v>165</v>
      </c>
      <c r="P640" s="109" t="s">
        <v>165</v>
      </c>
    </row>
    <row r="642" spans="2:7" x14ac:dyDescent="0.35">
      <c r="B642" s="256" t="s">
        <v>151</v>
      </c>
      <c r="C642" s="256"/>
      <c r="D642" s="256"/>
      <c r="E642" s="256"/>
      <c r="F642" s="256"/>
      <c r="G642" s="256"/>
    </row>
  </sheetData>
  <mergeCells count="988">
    <mergeCell ref="B587:P587"/>
    <mergeCell ref="B588:P588"/>
    <mergeCell ref="H589:H590"/>
    <mergeCell ref="P630:P631"/>
    <mergeCell ref="B629:P629"/>
    <mergeCell ref="H630:H631"/>
    <mergeCell ref="I630:I631"/>
    <mergeCell ref="J630:J631"/>
    <mergeCell ref="K630:K631"/>
    <mergeCell ref="L630:L631"/>
    <mergeCell ref="B614:P614"/>
    <mergeCell ref="H615:H616"/>
    <mergeCell ref="I615:I616"/>
    <mergeCell ref="G630:G631"/>
    <mergeCell ref="E615:E616"/>
    <mergeCell ref="F615:F616"/>
    <mergeCell ref="G615:G616"/>
    <mergeCell ref="C598:D598"/>
    <mergeCell ref="C599:D599"/>
    <mergeCell ref="C589:D590"/>
    <mergeCell ref="B642:G642"/>
    <mergeCell ref="B563:B564"/>
    <mergeCell ref="E563:E564"/>
    <mergeCell ref="F563:F564"/>
    <mergeCell ref="G563:G564"/>
    <mergeCell ref="I589:I590"/>
    <mergeCell ref="P589:P590"/>
    <mergeCell ref="J589:J590"/>
    <mergeCell ref="K589:K590"/>
    <mergeCell ref="L589:L590"/>
    <mergeCell ref="M589:M590"/>
    <mergeCell ref="J615:J616"/>
    <mergeCell ref="C619:D619"/>
    <mergeCell ref="C620:D620"/>
    <mergeCell ref="C592:D592"/>
    <mergeCell ref="C593:D593"/>
    <mergeCell ref="C594:D594"/>
    <mergeCell ref="E589:E590"/>
    <mergeCell ref="F589:F590"/>
    <mergeCell ref="G589:G590"/>
    <mergeCell ref="C591:D591"/>
    <mergeCell ref="C595:D595"/>
    <mergeCell ref="C596:D596"/>
    <mergeCell ref="C597:D597"/>
    <mergeCell ref="O589:O590"/>
    <mergeCell ref="B630:B631"/>
    <mergeCell ref="C630:D631"/>
    <mergeCell ref="N589:N590"/>
    <mergeCell ref="B589:B590"/>
    <mergeCell ref="B615:B616"/>
    <mergeCell ref="C615:D616"/>
    <mergeCell ref="C623:D623"/>
    <mergeCell ref="C624:D624"/>
    <mergeCell ref="C625:D625"/>
    <mergeCell ref="C626:D626"/>
    <mergeCell ref="C627:D627"/>
    <mergeCell ref="C609:D609"/>
    <mergeCell ref="C610:D610"/>
    <mergeCell ref="C611:D611"/>
    <mergeCell ref="C612:D612"/>
    <mergeCell ref="C617:D617"/>
    <mergeCell ref="C618:D618"/>
    <mergeCell ref="C600:D600"/>
    <mergeCell ref="C601:D601"/>
    <mergeCell ref="C602:D602"/>
    <mergeCell ref="C603:D603"/>
    <mergeCell ref="C604:D604"/>
    <mergeCell ref="C605:D605"/>
    <mergeCell ref="L563:L564"/>
    <mergeCell ref="P537:P538"/>
    <mergeCell ref="J537:J538"/>
    <mergeCell ref="K537:K538"/>
    <mergeCell ref="L537:L538"/>
    <mergeCell ref="M537:M538"/>
    <mergeCell ref="N537:N538"/>
    <mergeCell ref="O537:O538"/>
    <mergeCell ref="I537:I538"/>
    <mergeCell ref="M563:M564"/>
    <mergeCell ref="N563:N564"/>
    <mergeCell ref="O563:O564"/>
    <mergeCell ref="P563:P564"/>
    <mergeCell ref="B562:P562"/>
    <mergeCell ref="H563:H564"/>
    <mergeCell ref="I563:I564"/>
    <mergeCell ref="J563:J564"/>
    <mergeCell ref="K563:K564"/>
    <mergeCell ref="C548:D548"/>
    <mergeCell ref="C549:D549"/>
    <mergeCell ref="C550:D550"/>
    <mergeCell ref="C551:D551"/>
    <mergeCell ref="C552:D552"/>
    <mergeCell ref="C555:D555"/>
    <mergeCell ref="P459:P460"/>
    <mergeCell ref="B457:P457"/>
    <mergeCell ref="B458:P458"/>
    <mergeCell ref="H459:H460"/>
    <mergeCell ref="I459:I460"/>
    <mergeCell ref="J459:J460"/>
    <mergeCell ref="B453:P453"/>
    <mergeCell ref="K459:K460"/>
    <mergeCell ref="L459:L460"/>
    <mergeCell ref="M459:M460"/>
    <mergeCell ref="N459:N460"/>
    <mergeCell ref="O459:O460"/>
    <mergeCell ref="B459:B460"/>
    <mergeCell ref="E459:E460"/>
    <mergeCell ref="F459:F460"/>
    <mergeCell ref="G459:G460"/>
    <mergeCell ref="P442:P443"/>
    <mergeCell ref="B440:P440"/>
    <mergeCell ref="B441:P441"/>
    <mergeCell ref="H442:H443"/>
    <mergeCell ref="I442:I443"/>
    <mergeCell ref="J442:J443"/>
    <mergeCell ref="B442:B443"/>
    <mergeCell ref="E442:E443"/>
    <mergeCell ref="F442:F443"/>
    <mergeCell ref="G442:G443"/>
    <mergeCell ref="P406:P407"/>
    <mergeCell ref="B405:P405"/>
    <mergeCell ref="H406:H407"/>
    <mergeCell ref="I406:I407"/>
    <mergeCell ref="J406:J407"/>
    <mergeCell ref="K406:K407"/>
    <mergeCell ref="B406:B407"/>
    <mergeCell ref="C406:D407"/>
    <mergeCell ref="E406:E407"/>
    <mergeCell ref="F406:F407"/>
    <mergeCell ref="G406:G407"/>
    <mergeCell ref="B372:P372"/>
    <mergeCell ref="H373:H374"/>
    <mergeCell ref="I373:I374"/>
    <mergeCell ref="J373:J374"/>
    <mergeCell ref="K373:K374"/>
    <mergeCell ref="B373:B374"/>
    <mergeCell ref="L389:L390"/>
    <mergeCell ref="M389:M390"/>
    <mergeCell ref="N389:N390"/>
    <mergeCell ref="O389:O390"/>
    <mergeCell ref="P389:P390"/>
    <mergeCell ref="B387:P387"/>
    <mergeCell ref="B388:P388"/>
    <mergeCell ref="H389:H390"/>
    <mergeCell ref="I389:I390"/>
    <mergeCell ref="J389:J390"/>
    <mergeCell ref="K389:K390"/>
    <mergeCell ref="L357:L358"/>
    <mergeCell ref="M357:M358"/>
    <mergeCell ref="N357:N358"/>
    <mergeCell ref="O357:O358"/>
    <mergeCell ref="P357:P358"/>
    <mergeCell ref="B355:P355"/>
    <mergeCell ref="B356:P356"/>
    <mergeCell ref="H357:H358"/>
    <mergeCell ref="I357:I358"/>
    <mergeCell ref="J357:J358"/>
    <mergeCell ref="K357:K358"/>
    <mergeCell ref="J288:J289"/>
    <mergeCell ref="K288:K289"/>
    <mergeCell ref="L288:L289"/>
    <mergeCell ref="P314:P315"/>
    <mergeCell ref="J314:J315"/>
    <mergeCell ref="K314:K315"/>
    <mergeCell ref="L314:L315"/>
    <mergeCell ref="M314:M315"/>
    <mergeCell ref="N314:N315"/>
    <mergeCell ref="O314:O315"/>
    <mergeCell ref="B312:P312"/>
    <mergeCell ref="B313:P313"/>
    <mergeCell ref="H314:H315"/>
    <mergeCell ref="I314:I315"/>
    <mergeCell ref="C314:D315"/>
    <mergeCell ref="C294:D294"/>
    <mergeCell ref="C295:D295"/>
    <mergeCell ref="C296:D296"/>
    <mergeCell ref="C297:D297"/>
    <mergeCell ref="C298:D298"/>
    <mergeCell ref="C299:D299"/>
    <mergeCell ref="C300:D300"/>
    <mergeCell ref="M288:M289"/>
    <mergeCell ref="N288:N289"/>
    <mergeCell ref="M236:M237"/>
    <mergeCell ref="N236:N237"/>
    <mergeCell ref="O236:O237"/>
    <mergeCell ref="B235:P235"/>
    <mergeCell ref="H236:H237"/>
    <mergeCell ref="I236:I237"/>
    <mergeCell ref="J236:J237"/>
    <mergeCell ref="K236:K237"/>
    <mergeCell ref="L236:L237"/>
    <mergeCell ref="P236:P237"/>
    <mergeCell ref="B236:B237"/>
    <mergeCell ref="F236:F237"/>
    <mergeCell ref="G236:G237"/>
    <mergeCell ref="P210:P211"/>
    <mergeCell ref="J210:J211"/>
    <mergeCell ref="K210:K211"/>
    <mergeCell ref="L210:L211"/>
    <mergeCell ref="M210:M211"/>
    <mergeCell ref="N210:N211"/>
    <mergeCell ref="O210:O211"/>
    <mergeCell ref="B208:P208"/>
    <mergeCell ref="B209:P209"/>
    <mergeCell ref="H210:H211"/>
    <mergeCell ref="I210:I211"/>
    <mergeCell ref="M167:M168"/>
    <mergeCell ref="N167:N168"/>
    <mergeCell ref="O167:O168"/>
    <mergeCell ref="P167:P168"/>
    <mergeCell ref="B166:P166"/>
    <mergeCell ref="H167:H168"/>
    <mergeCell ref="I167:I168"/>
    <mergeCell ref="J167:J168"/>
    <mergeCell ref="K167:K168"/>
    <mergeCell ref="L167:L168"/>
    <mergeCell ref="C167:D168"/>
    <mergeCell ref="E167:E168"/>
    <mergeCell ref="F167:F168"/>
    <mergeCell ref="G167:G168"/>
    <mergeCell ref="B167:B168"/>
    <mergeCell ref="C137:D137"/>
    <mergeCell ref="C138:D138"/>
    <mergeCell ref="C139:D139"/>
    <mergeCell ref="C140:D140"/>
    <mergeCell ref="C141:D141"/>
    <mergeCell ref="B142:P142"/>
    <mergeCell ref="B161:P161"/>
    <mergeCell ref="B165:P165"/>
    <mergeCell ref="M150:M151"/>
    <mergeCell ref="N150:N151"/>
    <mergeCell ref="O150:O151"/>
    <mergeCell ref="P150:P151"/>
    <mergeCell ref="J150:J151"/>
    <mergeCell ref="K150:K151"/>
    <mergeCell ref="L150:L151"/>
    <mergeCell ref="G150:G151"/>
    <mergeCell ref="C152:D152"/>
    <mergeCell ref="C153:D153"/>
    <mergeCell ref="C154:D154"/>
    <mergeCell ref="C156:D156"/>
    <mergeCell ref="C157:D157"/>
    <mergeCell ref="C158:D158"/>
    <mergeCell ref="C133:D133"/>
    <mergeCell ref="C134:D134"/>
    <mergeCell ref="C135:D135"/>
    <mergeCell ref="C136:D136"/>
    <mergeCell ref="B125:B127"/>
    <mergeCell ref="C125:D125"/>
    <mergeCell ref="C126:D126"/>
    <mergeCell ref="C127:D127"/>
    <mergeCell ref="C128:D128"/>
    <mergeCell ref="B129:B130"/>
    <mergeCell ref="C129:D129"/>
    <mergeCell ref="C130:D130"/>
    <mergeCell ref="C131:D131"/>
    <mergeCell ref="C132:D132"/>
    <mergeCell ref="C123:D123"/>
    <mergeCell ref="C124:D124"/>
    <mergeCell ref="B120:P120"/>
    <mergeCell ref="B121:B122"/>
    <mergeCell ref="C121:D122"/>
    <mergeCell ref="F121:F122"/>
    <mergeCell ref="G121:G122"/>
    <mergeCell ref="H121:H122"/>
    <mergeCell ref="I121:I122"/>
    <mergeCell ref="J121:J122"/>
    <mergeCell ref="K121:K122"/>
    <mergeCell ref="L121:L122"/>
    <mergeCell ref="C97:D97"/>
    <mergeCell ref="C98:D98"/>
    <mergeCell ref="C99:D99"/>
    <mergeCell ref="C100:D100"/>
    <mergeCell ref="C101:D101"/>
    <mergeCell ref="J95:J96"/>
    <mergeCell ref="K95:K96"/>
    <mergeCell ref="L95:L96"/>
    <mergeCell ref="C114:D114"/>
    <mergeCell ref="C102:D102"/>
    <mergeCell ref="C103:D103"/>
    <mergeCell ref="C104:D104"/>
    <mergeCell ref="C105:D105"/>
    <mergeCell ref="C106:D106"/>
    <mergeCell ref="C107:D107"/>
    <mergeCell ref="C115:D115"/>
    <mergeCell ref="C116:D116"/>
    <mergeCell ref="C117:D117"/>
    <mergeCell ref="C118:D118"/>
    <mergeCell ref="B119:P119"/>
    <mergeCell ref="E121:E122"/>
    <mergeCell ref="C108:D108"/>
    <mergeCell ref="C109:D109"/>
    <mergeCell ref="C110:D110"/>
    <mergeCell ref="C111:D111"/>
    <mergeCell ref="C112:D112"/>
    <mergeCell ref="C113:D113"/>
    <mergeCell ref="M121:M122"/>
    <mergeCell ref="N121:N122"/>
    <mergeCell ref="O121:O122"/>
    <mergeCell ref="P121:P122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91:D91"/>
    <mergeCell ref="C92:D92"/>
    <mergeCell ref="B93:P93"/>
    <mergeCell ref="B94:P94"/>
    <mergeCell ref="B95:B96"/>
    <mergeCell ref="C95:D96"/>
    <mergeCell ref="F95:F96"/>
    <mergeCell ref="G95:G96"/>
    <mergeCell ref="H95:H96"/>
    <mergeCell ref="I95:I96"/>
    <mergeCell ref="E95:E96"/>
    <mergeCell ref="P95:P96"/>
    <mergeCell ref="N95:N96"/>
    <mergeCell ref="O95:O96"/>
    <mergeCell ref="M95:M96"/>
    <mergeCell ref="C76:D76"/>
    <mergeCell ref="C77:D77"/>
    <mergeCell ref="C78:D78"/>
    <mergeCell ref="M69:M70"/>
    <mergeCell ref="N69:N70"/>
    <mergeCell ref="O69:O70"/>
    <mergeCell ref="P69:P70"/>
    <mergeCell ref="C71:D71"/>
    <mergeCell ref="C72:D72"/>
    <mergeCell ref="C69:D70"/>
    <mergeCell ref="F69:F70"/>
    <mergeCell ref="G69:G70"/>
    <mergeCell ref="H69:H70"/>
    <mergeCell ref="I69:I70"/>
    <mergeCell ref="J69:J70"/>
    <mergeCell ref="K69:K70"/>
    <mergeCell ref="L69:L70"/>
    <mergeCell ref="E69:E70"/>
    <mergeCell ref="C50:D50"/>
    <mergeCell ref="C51:D51"/>
    <mergeCell ref="C52:D52"/>
    <mergeCell ref="C53:D53"/>
    <mergeCell ref="C54:D54"/>
    <mergeCell ref="C55:D55"/>
    <mergeCell ref="C73:D73"/>
    <mergeCell ref="C74:D74"/>
    <mergeCell ref="C75:D75"/>
    <mergeCell ref="B68:P68"/>
    <mergeCell ref="B69:B70"/>
    <mergeCell ref="C62:D62"/>
    <mergeCell ref="C63:D63"/>
    <mergeCell ref="C64:D64"/>
    <mergeCell ref="C65:D65"/>
    <mergeCell ref="C66:D66"/>
    <mergeCell ref="B67:P67"/>
    <mergeCell ref="C56:D56"/>
    <mergeCell ref="C57:D57"/>
    <mergeCell ref="C58:D58"/>
    <mergeCell ref="C59:D59"/>
    <mergeCell ref="C60:D60"/>
    <mergeCell ref="C61:D61"/>
    <mergeCell ref="C47:D47"/>
    <mergeCell ref="C48:D48"/>
    <mergeCell ref="C49:D49"/>
    <mergeCell ref="J43:J44"/>
    <mergeCell ref="K43:K44"/>
    <mergeCell ref="L43:L44"/>
    <mergeCell ref="M43:M44"/>
    <mergeCell ref="N43:N44"/>
    <mergeCell ref="O43:O44"/>
    <mergeCell ref="C43:D44"/>
    <mergeCell ref="F43:F44"/>
    <mergeCell ref="G43:G44"/>
    <mergeCell ref="H43:H44"/>
    <mergeCell ref="I43:I44"/>
    <mergeCell ref="E43:E44"/>
    <mergeCell ref="C45:D45"/>
    <mergeCell ref="C46:D46"/>
    <mergeCell ref="C39:D39"/>
    <mergeCell ref="C40:D40"/>
    <mergeCell ref="B42:P42"/>
    <mergeCell ref="B43:B44"/>
    <mergeCell ref="P26:P27"/>
    <mergeCell ref="C28:D28"/>
    <mergeCell ref="C29:D29"/>
    <mergeCell ref="C30:D30"/>
    <mergeCell ref="C31:D31"/>
    <mergeCell ref="C32:D32"/>
    <mergeCell ref="J26:J27"/>
    <mergeCell ref="K26:K27"/>
    <mergeCell ref="L26:L27"/>
    <mergeCell ref="M26:M27"/>
    <mergeCell ref="N26:N27"/>
    <mergeCell ref="P43:P44"/>
    <mergeCell ref="B2:P2"/>
    <mergeCell ref="B3:P3"/>
    <mergeCell ref="B4:P4"/>
    <mergeCell ref="C16:D16"/>
    <mergeCell ref="C17:D17"/>
    <mergeCell ref="C18:D18"/>
    <mergeCell ref="C19:D19"/>
    <mergeCell ref="B24:P24"/>
    <mergeCell ref="B25:P25"/>
    <mergeCell ref="P9:P10"/>
    <mergeCell ref="C11:D11"/>
    <mergeCell ref="C12:D12"/>
    <mergeCell ref="C13:D13"/>
    <mergeCell ref="C14:D14"/>
    <mergeCell ref="C15:D15"/>
    <mergeCell ref="J9:J10"/>
    <mergeCell ref="K9:K10"/>
    <mergeCell ref="L9:L10"/>
    <mergeCell ref="M9:M10"/>
    <mergeCell ref="N9:N10"/>
    <mergeCell ref="O9:O10"/>
    <mergeCell ref="E9:E10"/>
    <mergeCell ref="B5:P5"/>
    <mergeCell ref="B6:P6"/>
    <mergeCell ref="B7:P7"/>
    <mergeCell ref="B8:P8"/>
    <mergeCell ref="B9:B10"/>
    <mergeCell ref="C9:D10"/>
    <mergeCell ref="F9:F10"/>
    <mergeCell ref="G9:G10"/>
    <mergeCell ref="H9:H10"/>
    <mergeCell ref="I9:I10"/>
    <mergeCell ref="O26:O27"/>
    <mergeCell ref="E26:E27"/>
    <mergeCell ref="B26:B27"/>
    <mergeCell ref="C26:D27"/>
    <mergeCell ref="F26:F27"/>
    <mergeCell ref="G26:G27"/>
    <mergeCell ref="H26:H27"/>
    <mergeCell ref="I26:I27"/>
    <mergeCell ref="B20:P20"/>
    <mergeCell ref="C21:D21"/>
    <mergeCell ref="C22:D22"/>
    <mergeCell ref="C23:D23"/>
    <mergeCell ref="C200:D200"/>
    <mergeCell ref="C201:D201"/>
    <mergeCell ref="C172:D172"/>
    <mergeCell ref="C176:D176"/>
    <mergeCell ref="C177:D177"/>
    <mergeCell ref="C33:D33"/>
    <mergeCell ref="C34:D34"/>
    <mergeCell ref="C35:D35"/>
    <mergeCell ref="C36:D36"/>
    <mergeCell ref="B37:P37"/>
    <mergeCell ref="C38:D38"/>
    <mergeCell ref="C163:D163"/>
    <mergeCell ref="C164:D164"/>
    <mergeCell ref="C169:D169"/>
    <mergeCell ref="B149:P149"/>
    <mergeCell ref="H150:H151"/>
    <mergeCell ref="I150:I151"/>
    <mergeCell ref="B143:P143"/>
    <mergeCell ref="B144:P144"/>
    <mergeCell ref="B145:P145"/>
    <mergeCell ref="B146:P146"/>
    <mergeCell ref="B147:P147"/>
    <mergeCell ref="B148:P148"/>
    <mergeCell ref="C162:D162"/>
    <mergeCell ref="F184:F185"/>
    <mergeCell ref="G184:G185"/>
    <mergeCell ref="C170:D170"/>
    <mergeCell ref="C171:D171"/>
    <mergeCell ref="C173:D173"/>
    <mergeCell ref="C174:D174"/>
    <mergeCell ref="C175:D175"/>
    <mergeCell ref="C179:D179"/>
    <mergeCell ref="B178:P178"/>
    <mergeCell ref="M184:M185"/>
    <mergeCell ref="N184:N185"/>
    <mergeCell ref="O184:O185"/>
    <mergeCell ref="P184:P185"/>
    <mergeCell ref="B183:P183"/>
    <mergeCell ref="H184:H185"/>
    <mergeCell ref="I184:I185"/>
    <mergeCell ref="J184:J185"/>
    <mergeCell ref="K184:K185"/>
    <mergeCell ref="L184:L185"/>
    <mergeCell ref="B184:B185"/>
    <mergeCell ref="B234:P234"/>
    <mergeCell ref="C238:D238"/>
    <mergeCell ref="C239:D239"/>
    <mergeCell ref="C240:D240"/>
    <mergeCell ref="C202:D202"/>
    <mergeCell ref="C203:D203"/>
    <mergeCell ref="C204:D204"/>
    <mergeCell ref="C205:D205"/>
    <mergeCell ref="C180:D180"/>
    <mergeCell ref="C181:D181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84:D185"/>
    <mergeCell ref="B182:P182"/>
    <mergeCell ref="E184:E185"/>
    <mergeCell ref="C223:D223"/>
    <mergeCell ref="C224:D224"/>
    <mergeCell ref="C225:D225"/>
    <mergeCell ref="C226:D226"/>
    <mergeCell ref="C227:D227"/>
    <mergeCell ref="C206:D206"/>
    <mergeCell ref="C207:D207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41:D241"/>
    <mergeCell ref="C242:D242"/>
    <mergeCell ref="C243:D243"/>
    <mergeCell ref="C244:D244"/>
    <mergeCell ref="C245:D245"/>
    <mergeCell ref="C246:D246"/>
    <mergeCell ref="C271:D271"/>
    <mergeCell ref="C272:D272"/>
    <mergeCell ref="C273:D273"/>
    <mergeCell ref="C247:D247"/>
    <mergeCell ref="C248:D248"/>
    <mergeCell ref="C274:D274"/>
    <mergeCell ref="C262:D263"/>
    <mergeCell ref="C249:D249"/>
    <mergeCell ref="C250:D250"/>
    <mergeCell ref="C251:D251"/>
    <mergeCell ref="C252:D252"/>
    <mergeCell ref="C253:D253"/>
    <mergeCell ref="C258:D258"/>
    <mergeCell ref="C259:D259"/>
    <mergeCell ref="C264:D264"/>
    <mergeCell ref="C265:D265"/>
    <mergeCell ref="C266:D266"/>
    <mergeCell ref="C267:D267"/>
    <mergeCell ref="C268:D268"/>
    <mergeCell ref="C269:D269"/>
    <mergeCell ref="C270:D270"/>
    <mergeCell ref="B260:P260"/>
    <mergeCell ref="B261:P261"/>
    <mergeCell ref="H262:H263"/>
    <mergeCell ref="I262:I263"/>
    <mergeCell ref="P262:P263"/>
    <mergeCell ref="J262:J263"/>
    <mergeCell ref="K262:K263"/>
    <mergeCell ref="L262:L263"/>
    <mergeCell ref="B286:P286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O288:O289"/>
    <mergeCell ref="P288:P289"/>
    <mergeCell ref="B287:P287"/>
    <mergeCell ref="H288:H289"/>
    <mergeCell ref="I288:I289"/>
    <mergeCell ref="C349:D349"/>
    <mergeCell ref="C327:D327"/>
    <mergeCell ref="C328:D328"/>
    <mergeCell ref="C329:D329"/>
    <mergeCell ref="C330:D330"/>
    <mergeCell ref="C331:D331"/>
    <mergeCell ref="C310:D310"/>
    <mergeCell ref="C311:D311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B338:P338"/>
    <mergeCell ref="M340:M341"/>
    <mergeCell ref="N340:N341"/>
    <mergeCell ref="O340:O341"/>
    <mergeCell ref="P340:P341"/>
    <mergeCell ref="C336:D336"/>
    <mergeCell ref="C337:D337"/>
    <mergeCell ref="C342:D342"/>
    <mergeCell ref="C343:D343"/>
    <mergeCell ref="C344:D344"/>
    <mergeCell ref="C345:D345"/>
    <mergeCell ref="C346:D346"/>
    <mergeCell ref="C347:D347"/>
    <mergeCell ref="C348:D348"/>
    <mergeCell ref="B339:P339"/>
    <mergeCell ref="H340:H341"/>
    <mergeCell ref="I340:I341"/>
    <mergeCell ref="J340:J341"/>
    <mergeCell ref="K340:K341"/>
    <mergeCell ref="L340:L341"/>
    <mergeCell ref="O442:O443"/>
    <mergeCell ref="C369:D369"/>
    <mergeCell ref="C370:D370"/>
    <mergeCell ref="C377:D377"/>
    <mergeCell ref="C378:D378"/>
    <mergeCell ref="C379:D379"/>
    <mergeCell ref="C380:D380"/>
    <mergeCell ref="C381:D381"/>
    <mergeCell ref="C382:D382"/>
    <mergeCell ref="C383:D383"/>
    <mergeCell ref="C373:D374"/>
    <mergeCell ref="L373:L374"/>
    <mergeCell ref="M373:M374"/>
    <mergeCell ref="N373:N374"/>
    <mergeCell ref="O373:O374"/>
    <mergeCell ref="L406:L407"/>
    <mergeCell ref="M406:M407"/>
    <mergeCell ref="N406:N407"/>
    <mergeCell ref="O406:O407"/>
    <mergeCell ref="B424:P424"/>
    <mergeCell ref="I425:I426"/>
    <mergeCell ref="J425:J426"/>
    <mergeCell ref="P373:P374"/>
    <mergeCell ref="B371:P371"/>
    <mergeCell ref="K442:K443"/>
    <mergeCell ref="L442:L443"/>
    <mergeCell ref="M442:M443"/>
    <mergeCell ref="C428:D428"/>
    <mergeCell ref="C461:D461"/>
    <mergeCell ref="C462:D462"/>
    <mergeCell ref="C463:D463"/>
    <mergeCell ref="C432:D432"/>
    <mergeCell ref="N442:N443"/>
    <mergeCell ref="C431:D431"/>
    <mergeCell ref="C415:D415"/>
    <mergeCell ref="C416:D416"/>
    <mergeCell ref="C433:D433"/>
    <mergeCell ref="C434:D434"/>
    <mergeCell ref="C435:D435"/>
    <mergeCell ref="B418:P418"/>
    <mergeCell ref="B419:P419"/>
    <mergeCell ref="B420:P420"/>
    <mergeCell ref="B421:P421"/>
    <mergeCell ref="M425:M426"/>
    <mergeCell ref="N425:N426"/>
    <mergeCell ref="O425:O426"/>
    <mergeCell ref="P425:P426"/>
    <mergeCell ref="E425:E426"/>
    <mergeCell ref="C408:D408"/>
    <mergeCell ref="C409:D409"/>
    <mergeCell ref="C410:D410"/>
    <mergeCell ref="C411:D411"/>
    <mergeCell ref="C412:D412"/>
    <mergeCell ref="C413:D413"/>
    <mergeCell ref="C414:D414"/>
    <mergeCell ref="B422:P422"/>
    <mergeCell ref="B423:P423"/>
    <mergeCell ref="C464:D464"/>
    <mergeCell ref="C465:D465"/>
    <mergeCell ref="C466:D466"/>
    <mergeCell ref="C442:D443"/>
    <mergeCell ref="C445:D445"/>
    <mergeCell ref="C449:D449"/>
    <mergeCell ref="C554:D554"/>
    <mergeCell ref="E537:E538"/>
    <mergeCell ref="F537:F538"/>
    <mergeCell ref="C495:D495"/>
    <mergeCell ref="C470:D470"/>
    <mergeCell ref="C471:D471"/>
    <mergeCell ref="C472:D472"/>
    <mergeCell ref="C473:D473"/>
    <mergeCell ref="C474:D474"/>
    <mergeCell ref="E511:E512"/>
    <mergeCell ref="F511:F512"/>
    <mergeCell ref="C521:D521"/>
    <mergeCell ref="C504:D504"/>
    <mergeCell ref="C467:D467"/>
    <mergeCell ref="C468:D468"/>
    <mergeCell ref="B483:P483"/>
    <mergeCell ref="B484:P484"/>
    <mergeCell ref="P485:P486"/>
    <mergeCell ref="G537:G538"/>
    <mergeCell ref="C522:D522"/>
    <mergeCell ref="C523:D523"/>
    <mergeCell ref="C524:D524"/>
    <mergeCell ref="C525:D525"/>
    <mergeCell ref="C526:D526"/>
    <mergeCell ref="C530:D530"/>
    <mergeCell ref="C570:D570"/>
    <mergeCell ref="C571:D571"/>
    <mergeCell ref="C559:D559"/>
    <mergeCell ref="C560:D560"/>
    <mergeCell ref="C565:D565"/>
    <mergeCell ref="C566:D566"/>
    <mergeCell ref="C567:D567"/>
    <mergeCell ref="C568:D568"/>
    <mergeCell ref="C569:D569"/>
    <mergeCell ref="C572:D572"/>
    <mergeCell ref="C573:D573"/>
    <mergeCell ref="C563:D564"/>
    <mergeCell ref="B561:P561"/>
    <mergeCell ref="C556:D556"/>
    <mergeCell ref="C531:D531"/>
    <mergeCell ref="C532:D532"/>
    <mergeCell ref="C533:D533"/>
    <mergeCell ref="C534:D534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B535:P535"/>
    <mergeCell ref="B536:P536"/>
    <mergeCell ref="H537:H538"/>
    <mergeCell ref="C553:D553"/>
    <mergeCell ref="C557:D557"/>
    <mergeCell ref="C558:D558"/>
    <mergeCell ref="M262:M263"/>
    <mergeCell ref="N262:N263"/>
    <mergeCell ref="O262:O263"/>
    <mergeCell ref="B436:P436"/>
    <mergeCell ref="K425:K426"/>
    <mergeCell ref="L425:L426"/>
    <mergeCell ref="C335:D335"/>
    <mergeCell ref="B340:B341"/>
    <mergeCell ref="C340:D341"/>
    <mergeCell ref="C350:D350"/>
    <mergeCell ref="C351:D351"/>
    <mergeCell ref="C352:D352"/>
    <mergeCell ref="C353:D353"/>
    <mergeCell ref="E340:E341"/>
    <mergeCell ref="F340:F341"/>
    <mergeCell ref="G340:G341"/>
    <mergeCell ref="C357:D358"/>
    <mergeCell ref="E357:E358"/>
    <mergeCell ref="F357:F358"/>
    <mergeCell ref="G357:G358"/>
    <mergeCell ref="B357:B358"/>
    <mergeCell ref="C427:D427"/>
    <mergeCell ref="C429:D429"/>
    <mergeCell ref="C430:D430"/>
    <mergeCell ref="B537:B538"/>
    <mergeCell ref="C537:D538"/>
    <mergeCell ref="B425:B426"/>
    <mergeCell ref="C425:D426"/>
    <mergeCell ref="C508:D508"/>
    <mergeCell ref="C513:D513"/>
    <mergeCell ref="C514:D514"/>
    <mergeCell ref="C515:D515"/>
    <mergeCell ref="C516:D516"/>
    <mergeCell ref="C517:D517"/>
    <mergeCell ref="C518:D518"/>
    <mergeCell ref="B511:B512"/>
    <mergeCell ref="C511:D512"/>
    <mergeCell ref="C527:D527"/>
    <mergeCell ref="C528:D528"/>
    <mergeCell ref="C529:D529"/>
    <mergeCell ref="C519:D519"/>
    <mergeCell ref="C520:D520"/>
    <mergeCell ref="B510:P510"/>
    <mergeCell ref="H511:H512"/>
    <mergeCell ref="H425:H426"/>
    <mergeCell ref="C475:D475"/>
    <mergeCell ref="C479:D479"/>
    <mergeCell ref="C480:D480"/>
    <mergeCell ref="G485:G486"/>
    <mergeCell ref="B509:P509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H485:H486"/>
    <mergeCell ref="I485:I486"/>
    <mergeCell ref="J485:J486"/>
    <mergeCell ref="K485:K486"/>
    <mergeCell ref="L485:L486"/>
    <mergeCell ref="M485:M486"/>
    <mergeCell ref="N485:N486"/>
    <mergeCell ref="O485:O486"/>
    <mergeCell ref="B485:B486"/>
    <mergeCell ref="C489:D489"/>
    <mergeCell ref="C490:D490"/>
    <mergeCell ref="C491:D491"/>
    <mergeCell ref="C476:D476"/>
    <mergeCell ref="C477:D477"/>
    <mergeCell ref="C478:D478"/>
    <mergeCell ref="C485:D486"/>
    <mergeCell ref="E485:E486"/>
    <mergeCell ref="F485:F486"/>
    <mergeCell ref="F425:F426"/>
    <mergeCell ref="G425:G426"/>
    <mergeCell ref="C492:D492"/>
    <mergeCell ref="C493:D493"/>
    <mergeCell ref="C494:D494"/>
    <mergeCell ref="C469:D469"/>
    <mergeCell ref="C459:D460"/>
    <mergeCell ref="C437:D437"/>
    <mergeCell ref="C438:D438"/>
    <mergeCell ref="C439:D439"/>
    <mergeCell ref="C444:D444"/>
    <mergeCell ref="C446:D446"/>
    <mergeCell ref="C447:D447"/>
    <mergeCell ref="C448:D448"/>
    <mergeCell ref="C450:D450"/>
    <mergeCell ref="C451:D451"/>
    <mergeCell ref="C452:D452"/>
    <mergeCell ref="C454:D454"/>
    <mergeCell ref="C455:D455"/>
    <mergeCell ref="C456:D456"/>
    <mergeCell ref="C481:D481"/>
    <mergeCell ref="C482:D482"/>
    <mergeCell ref="C487:D487"/>
    <mergeCell ref="C488:D488"/>
    <mergeCell ref="M511:M512"/>
    <mergeCell ref="N511:N512"/>
    <mergeCell ref="O511:O512"/>
    <mergeCell ref="P511:P512"/>
    <mergeCell ref="I511:I512"/>
    <mergeCell ref="J511:J512"/>
    <mergeCell ref="K511:K512"/>
    <mergeCell ref="L511:L512"/>
    <mergeCell ref="C505:D505"/>
    <mergeCell ref="C506:D506"/>
    <mergeCell ref="C507:D507"/>
    <mergeCell ref="G511:G512"/>
    <mergeCell ref="C585:D585"/>
    <mergeCell ref="C586:D586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Q150:Q151"/>
    <mergeCell ref="R150:R151"/>
    <mergeCell ref="C150:D151"/>
    <mergeCell ref="C155:D155"/>
    <mergeCell ref="C159:D159"/>
    <mergeCell ref="C160:D160"/>
    <mergeCell ref="E150:E151"/>
    <mergeCell ref="F150:F151"/>
    <mergeCell ref="B150:B151"/>
    <mergeCell ref="C232:D232"/>
    <mergeCell ref="C233:D233"/>
    <mergeCell ref="C197:D197"/>
    <mergeCell ref="C198:D198"/>
    <mergeCell ref="C199:D199"/>
    <mergeCell ref="E314:E315"/>
    <mergeCell ref="F314:F315"/>
    <mergeCell ref="G314:G315"/>
    <mergeCell ref="B314:B315"/>
    <mergeCell ref="C210:D211"/>
    <mergeCell ref="C228:D228"/>
    <mergeCell ref="C229:D229"/>
    <mergeCell ref="C230:D230"/>
    <mergeCell ref="C231:D231"/>
    <mergeCell ref="E210:E211"/>
    <mergeCell ref="F210:F211"/>
    <mergeCell ref="G210:G211"/>
    <mergeCell ref="B210:B211"/>
    <mergeCell ref="C236:D237"/>
    <mergeCell ref="C254:D254"/>
    <mergeCell ref="C255:D255"/>
    <mergeCell ref="C256:D256"/>
    <mergeCell ref="C257:D257"/>
    <mergeCell ref="E236:E237"/>
    <mergeCell ref="E262:E263"/>
    <mergeCell ref="F262:F263"/>
    <mergeCell ref="G262:G263"/>
    <mergeCell ref="B262:B263"/>
    <mergeCell ref="C288:D289"/>
    <mergeCell ref="C306:D306"/>
    <mergeCell ref="C307:D307"/>
    <mergeCell ref="C308:D308"/>
    <mergeCell ref="C309:D309"/>
    <mergeCell ref="E288:E289"/>
    <mergeCell ref="F288:F289"/>
    <mergeCell ref="G288:G289"/>
    <mergeCell ref="B288:B289"/>
    <mergeCell ref="C301:D301"/>
    <mergeCell ref="C302:D302"/>
    <mergeCell ref="C303:D303"/>
    <mergeCell ref="C304:D304"/>
    <mergeCell ref="C305:D305"/>
    <mergeCell ref="C284:D284"/>
    <mergeCell ref="C285:D285"/>
    <mergeCell ref="C290:D290"/>
    <mergeCell ref="C291:D291"/>
    <mergeCell ref="C292:D292"/>
    <mergeCell ref="C293:D293"/>
    <mergeCell ref="C332:D332"/>
    <mergeCell ref="C333:D333"/>
    <mergeCell ref="C334:D334"/>
    <mergeCell ref="C386:D386"/>
    <mergeCell ref="E373:E374"/>
    <mergeCell ref="F373:F374"/>
    <mergeCell ref="G373:G374"/>
    <mergeCell ref="B389:B390"/>
    <mergeCell ref="C389:D390"/>
    <mergeCell ref="C375:D375"/>
    <mergeCell ref="C376:D376"/>
    <mergeCell ref="C384:D384"/>
    <mergeCell ref="C385:D385"/>
    <mergeCell ref="C354:D354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402:D402"/>
    <mergeCell ref="C403:D403"/>
    <mergeCell ref="E389:E390"/>
    <mergeCell ref="F389:F390"/>
    <mergeCell ref="G389:G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637:D637"/>
    <mergeCell ref="C638:D638"/>
    <mergeCell ref="C639:D639"/>
    <mergeCell ref="C640:D640"/>
    <mergeCell ref="C632:D632"/>
    <mergeCell ref="C633:D633"/>
    <mergeCell ref="C634:D634"/>
    <mergeCell ref="C635:D635"/>
    <mergeCell ref="C636:D636"/>
    <mergeCell ref="E630:E631"/>
    <mergeCell ref="F630:F631"/>
    <mergeCell ref="M630:M631"/>
    <mergeCell ref="N630:N631"/>
    <mergeCell ref="C606:D606"/>
    <mergeCell ref="C607:D607"/>
    <mergeCell ref="C608:D608"/>
    <mergeCell ref="B613:P613"/>
    <mergeCell ref="K615:K616"/>
    <mergeCell ref="L615:L616"/>
    <mergeCell ref="P615:P616"/>
    <mergeCell ref="C621:D621"/>
    <mergeCell ref="C622:D622"/>
    <mergeCell ref="O630:O631"/>
    <mergeCell ref="M615:M616"/>
    <mergeCell ref="N615:N616"/>
    <mergeCell ref="O615:O61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  <rowBreaks count="22" manualBreakCount="22">
    <brk id="41" max="15" man="1"/>
    <brk id="66" max="15" man="1"/>
    <brk id="92" max="15" man="1"/>
    <brk id="119" max="15" man="1"/>
    <brk id="141" max="15" man="1"/>
    <brk id="164" max="16" man="1"/>
    <brk id="181" max="15" man="1"/>
    <brk id="207" max="15" man="1"/>
    <brk id="233" max="15" man="1"/>
    <brk id="259" max="15" man="1"/>
    <brk id="285" max="15" man="1"/>
    <brk id="311" max="15" man="1"/>
    <brk id="338" max="15" man="1"/>
    <brk id="370" max="15" man="1"/>
    <brk id="417" max="15" man="1"/>
    <brk id="456" max="15" man="1"/>
    <brk id="482" max="15" man="1"/>
    <brk id="508" max="15" man="1"/>
    <brk id="534" max="15" man="1"/>
    <brk id="560" max="15" man="1"/>
    <brk id="586" max="15" man="1"/>
    <brk id="61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Contratado x Realizado 2023</vt:lpstr>
      <vt:lpstr>'Contratado x Realizado 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Rangel Campos</dc:creator>
  <cp:lastModifiedBy>Rangel Geraldo Rodrigues de Campos</cp:lastModifiedBy>
  <cp:lastPrinted>2022-07-27T19:38:46Z</cp:lastPrinted>
  <dcterms:created xsi:type="dcterms:W3CDTF">2015-06-05T18:19:34Z</dcterms:created>
  <dcterms:modified xsi:type="dcterms:W3CDTF">2024-02-09T17:58:28Z</dcterms:modified>
</cp:coreProperties>
</file>